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red 1\Desktop\Financijski izvještaj 1-6 2023\"/>
    </mc:Choice>
  </mc:AlternateContent>
  <xr:revisionPtr revIDLastSave="0" documentId="13_ncr:1_{A4B959AE-D449-4E33-B117-4474838EF9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E290" i="9"/>
  <c r="B290" i="9" s="1"/>
  <c r="F289" i="9"/>
  <c r="H288" i="9"/>
  <c r="G288" i="9"/>
  <c r="E288" i="9" s="1"/>
  <c r="B288" i="9" s="1"/>
  <c r="F288" i="9"/>
  <c r="F287" i="9"/>
  <c r="F286" i="9"/>
  <c r="H285" i="9"/>
  <c r="E285" i="9" s="1"/>
  <c r="B285" i="9" s="1"/>
  <c r="G285" i="9"/>
  <c r="F285" i="9"/>
  <c r="H284" i="9"/>
  <c r="G284" i="9"/>
  <c r="F284" i="9"/>
  <c r="H283" i="9"/>
  <c r="G283" i="9"/>
  <c r="F283" i="9"/>
  <c r="F282" i="9"/>
  <c r="H281" i="9"/>
  <c r="G281" i="9"/>
  <c r="E281" i="9" s="1"/>
  <c r="B281" i="9" s="1"/>
  <c r="F281" i="9"/>
  <c r="H280" i="9"/>
  <c r="E280" i="9" s="1"/>
  <c r="B280" i="9" s="1"/>
  <c r="G280" i="9"/>
  <c r="F280" i="9"/>
  <c r="H279" i="9"/>
  <c r="G279" i="9"/>
  <c r="F279" i="9"/>
  <c r="E279" i="9"/>
  <c r="B279" i="9" s="1"/>
  <c r="F278" i="9"/>
  <c r="F277" i="9"/>
  <c r="F276" i="9"/>
  <c r="F274" i="9"/>
  <c r="L273" i="9"/>
  <c r="F273" i="9" s="1"/>
  <c r="H273" i="9"/>
  <c r="I272" i="9"/>
  <c r="H272" i="9"/>
  <c r="F272" i="9"/>
  <c r="E271" i="9"/>
  <c r="M270" i="9"/>
  <c r="L270" i="9"/>
  <c r="F270" i="9"/>
  <c r="E270" i="9"/>
  <c r="B270" i="9" s="1"/>
  <c r="M269" i="9"/>
  <c r="F269" i="9" s="1"/>
  <c r="L269" i="9"/>
  <c r="E269" i="9"/>
  <c r="B269" i="9" s="1"/>
  <c r="M268" i="9"/>
  <c r="L268" i="9"/>
  <c r="F268" i="9" s="1"/>
  <c r="E268" i="9"/>
  <c r="B268" i="9" s="1"/>
  <c r="M267" i="9"/>
  <c r="L267" i="9"/>
  <c r="F267" i="9" s="1"/>
  <c r="E267" i="9"/>
  <c r="M266" i="9"/>
  <c r="L266" i="9"/>
  <c r="F266" i="9" s="1"/>
  <c r="E266" i="9"/>
  <c r="M265" i="9"/>
  <c r="L265" i="9"/>
  <c r="F265" i="9" s="1"/>
  <c r="E265" i="9"/>
  <c r="B265" i="9"/>
  <c r="M264" i="9"/>
  <c r="L264" i="9"/>
  <c r="F264" i="9" s="1"/>
  <c r="B264" i="9" s="1"/>
  <c r="E264" i="9"/>
  <c r="M263" i="9"/>
  <c r="L263" i="9"/>
  <c r="F263" i="9"/>
  <c r="B263" i="9" s="1"/>
  <c r="E263" i="9"/>
  <c r="M262" i="9"/>
  <c r="L262" i="9"/>
  <c r="F262" i="9"/>
  <c r="E262" i="9"/>
  <c r="B262" i="9" s="1"/>
  <c r="M261" i="9"/>
  <c r="F261" i="9" s="1"/>
  <c r="B261" i="9" s="1"/>
  <c r="L261" i="9"/>
  <c r="E261" i="9"/>
  <c r="M260" i="9"/>
  <c r="L260" i="9"/>
  <c r="F260" i="9" s="1"/>
  <c r="E260" i="9"/>
  <c r="M259" i="9"/>
  <c r="F259" i="9" s="1"/>
  <c r="L259" i="9"/>
  <c r="E259" i="9"/>
  <c r="M258" i="9"/>
  <c r="L258" i="9"/>
  <c r="F258" i="9" s="1"/>
  <c r="E258" i="9"/>
  <c r="M257" i="9"/>
  <c r="L257" i="9"/>
  <c r="F257" i="9" s="1"/>
  <c r="E257" i="9"/>
  <c r="B257" i="9"/>
  <c r="M256" i="9"/>
  <c r="L256" i="9"/>
  <c r="F256" i="9" s="1"/>
  <c r="B256" i="9" s="1"/>
  <c r="E256" i="9"/>
  <c r="M255" i="9"/>
  <c r="L255" i="9"/>
  <c r="F255" i="9"/>
  <c r="B255" i="9" s="1"/>
  <c r="E255" i="9"/>
  <c r="M254" i="9"/>
  <c r="L254" i="9"/>
  <c r="F254" i="9"/>
  <c r="E254" i="9"/>
  <c r="B254" i="9" s="1"/>
  <c r="M253" i="9"/>
  <c r="F253" i="9" s="1"/>
  <c r="B253" i="9" s="1"/>
  <c r="L253" i="9"/>
  <c r="E253" i="9"/>
  <c r="M252" i="9"/>
  <c r="L252" i="9"/>
  <c r="F252" i="9" s="1"/>
  <c r="E252" i="9"/>
  <c r="M251" i="9"/>
  <c r="F251" i="9" s="1"/>
  <c r="L251" i="9"/>
  <c r="E251" i="9"/>
  <c r="B251" i="9" s="1"/>
  <c r="M250" i="9"/>
  <c r="L250" i="9"/>
  <c r="F250" i="9" s="1"/>
  <c r="E250" i="9"/>
  <c r="M249" i="9"/>
  <c r="L249" i="9"/>
  <c r="F249" i="9" s="1"/>
  <c r="E249" i="9"/>
  <c r="B249" i="9"/>
  <c r="M248" i="9"/>
  <c r="L248" i="9"/>
  <c r="F248" i="9" s="1"/>
  <c r="B248" i="9" s="1"/>
  <c r="E248" i="9"/>
  <c r="M247" i="9"/>
  <c r="L247" i="9"/>
  <c r="F247" i="9"/>
  <c r="B247" i="9" s="1"/>
  <c r="E247" i="9"/>
  <c r="M246" i="9"/>
  <c r="L246" i="9"/>
  <c r="F246" i="9"/>
  <c r="E246" i="9"/>
  <c r="B246" i="9" s="1"/>
  <c r="M245" i="9"/>
  <c r="F245" i="9" s="1"/>
  <c r="B245" i="9" s="1"/>
  <c r="L245" i="9"/>
  <c r="E245" i="9"/>
  <c r="M244" i="9"/>
  <c r="L244" i="9"/>
  <c r="F244" i="9" s="1"/>
  <c r="E244" i="9"/>
  <c r="M243" i="9"/>
  <c r="F243" i="9" s="1"/>
  <c r="L243" i="9"/>
  <c r="E243" i="9"/>
  <c r="M242" i="9"/>
  <c r="L242" i="9"/>
  <c r="F242" i="9" s="1"/>
  <c r="E242" i="9"/>
  <c r="M241" i="9"/>
  <c r="L241" i="9"/>
  <c r="F241" i="9" s="1"/>
  <c r="B241" i="9" s="1"/>
  <c r="E241" i="9"/>
  <c r="M240" i="9"/>
  <c r="L240" i="9"/>
  <c r="F240" i="9" s="1"/>
  <c r="B240" i="9" s="1"/>
  <c r="E240" i="9"/>
  <c r="M239" i="9"/>
  <c r="L239" i="9"/>
  <c r="F239" i="9"/>
  <c r="B239" i="9" s="1"/>
  <c r="E239" i="9"/>
  <c r="M238" i="9"/>
  <c r="L238" i="9"/>
  <c r="F238" i="9"/>
  <c r="E238" i="9"/>
  <c r="M237" i="9"/>
  <c r="F237" i="9" s="1"/>
  <c r="B237" i="9" s="1"/>
  <c r="L237" i="9"/>
  <c r="E237" i="9"/>
  <c r="M236" i="9"/>
  <c r="L236" i="9"/>
  <c r="E236" i="9"/>
  <c r="M235" i="9"/>
  <c r="F235" i="9" s="1"/>
  <c r="L235" i="9"/>
  <c r="E235" i="9"/>
  <c r="B235" i="9" s="1"/>
  <c r="M234" i="9"/>
  <c r="L234" i="9"/>
  <c r="F234" i="9" s="1"/>
  <c r="E234" i="9"/>
  <c r="M233" i="9"/>
  <c r="L233" i="9"/>
  <c r="F233" i="9" s="1"/>
  <c r="B233" i="9" s="1"/>
  <c r="E233" i="9"/>
  <c r="M232" i="9"/>
  <c r="L232" i="9"/>
  <c r="F232" i="9" s="1"/>
  <c r="E232" i="9"/>
  <c r="B232" i="9"/>
  <c r="M231" i="9"/>
  <c r="L231" i="9"/>
  <c r="F231" i="9"/>
  <c r="B231" i="9" s="1"/>
  <c r="E231" i="9"/>
  <c r="M230" i="9"/>
  <c r="L230" i="9"/>
  <c r="F230" i="9"/>
  <c r="E230" i="9"/>
  <c r="M229" i="9"/>
  <c r="F229" i="9" s="1"/>
  <c r="B229" i="9" s="1"/>
  <c r="L229" i="9"/>
  <c r="E229" i="9"/>
  <c r="M228" i="9"/>
  <c r="L228" i="9"/>
  <c r="F228" i="9" s="1"/>
  <c r="E228" i="9"/>
  <c r="M227" i="9"/>
  <c r="F227" i="9" s="1"/>
  <c r="L227" i="9"/>
  <c r="E227" i="9"/>
  <c r="M226" i="9"/>
  <c r="L226" i="9"/>
  <c r="F226" i="9" s="1"/>
  <c r="E226" i="9"/>
  <c r="M225" i="9"/>
  <c r="L225" i="9"/>
  <c r="F225" i="9" s="1"/>
  <c r="B225" i="9" s="1"/>
  <c r="E225" i="9"/>
  <c r="M224" i="9"/>
  <c r="L224" i="9"/>
  <c r="F224" i="9" s="1"/>
  <c r="B224" i="9" s="1"/>
  <c r="E224" i="9"/>
  <c r="M223" i="9"/>
  <c r="L223" i="9"/>
  <c r="F223" i="9"/>
  <c r="B223" i="9" s="1"/>
  <c r="E223" i="9"/>
  <c r="M222" i="9"/>
  <c r="L222" i="9"/>
  <c r="F222" i="9"/>
  <c r="E222" i="9"/>
  <c r="M221" i="9"/>
  <c r="F221" i="9" s="1"/>
  <c r="B221" i="9" s="1"/>
  <c r="L221" i="9"/>
  <c r="E221" i="9"/>
  <c r="M220" i="9"/>
  <c r="L220" i="9"/>
  <c r="F220" i="9" s="1"/>
  <c r="E220" i="9"/>
  <c r="M219" i="9"/>
  <c r="F219" i="9" s="1"/>
  <c r="L219" i="9"/>
  <c r="E219" i="9"/>
  <c r="B219" i="9" s="1"/>
  <c r="M218" i="9"/>
  <c r="L218" i="9"/>
  <c r="F218" i="9" s="1"/>
  <c r="E218" i="9"/>
  <c r="M217" i="9"/>
  <c r="L217" i="9"/>
  <c r="E217" i="9"/>
  <c r="M216" i="9"/>
  <c r="L216" i="9"/>
  <c r="E216" i="9"/>
  <c r="M215" i="9"/>
  <c r="L215" i="9"/>
  <c r="F215" i="9"/>
  <c r="B215" i="9" s="1"/>
  <c r="E215" i="9"/>
  <c r="M214" i="9"/>
  <c r="L214" i="9"/>
  <c r="F214" i="9" s="1"/>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E159" i="9" s="1"/>
  <c r="B159" i="9" s="1"/>
  <c r="G159" i="9"/>
  <c r="F159" i="9"/>
  <c r="H158" i="9"/>
  <c r="G158" i="9"/>
  <c r="F158" i="9"/>
  <c r="E158" i="9"/>
  <c r="B158" i="9" s="1"/>
  <c r="H157" i="9"/>
  <c r="G157" i="9"/>
  <c r="E157" i="9" s="1"/>
  <c r="B157" i="9" s="1"/>
  <c r="F157" i="9"/>
  <c r="H156" i="9"/>
  <c r="G156" i="9"/>
  <c r="F156" i="9"/>
  <c r="E156" i="9"/>
  <c r="B156" i="9" s="1"/>
  <c r="H155" i="9"/>
  <c r="G155" i="9"/>
  <c r="E155" i="9" s="1"/>
  <c r="B155" i="9" s="1"/>
  <c r="F155" i="9"/>
  <c r="H154" i="9"/>
  <c r="G154" i="9"/>
  <c r="E154" i="9" s="1"/>
  <c r="B154" i="9" s="1"/>
  <c r="F154" i="9"/>
  <c r="H153" i="9"/>
  <c r="G153" i="9"/>
  <c r="F153" i="9"/>
  <c r="B153" i="9" s="1"/>
  <c r="E153" i="9"/>
  <c r="H152" i="9"/>
  <c r="G152" i="9"/>
  <c r="E152" i="9" s="1"/>
  <c r="B152" i="9" s="1"/>
  <c r="F152" i="9"/>
  <c r="H151" i="9"/>
  <c r="G151" i="9"/>
  <c r="E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B145" i="9" s="1"/>
  <c r="E145" i="9"/>
  <c r="H144" i="9"/>
  <c r="G144" i="9"/>
  <c r="E144" i="9" s="1"/>
  <c r="B144" i="9" s="1"/>
  <c r="F144" i="9"/>
  <c r="H143" i="9"/>
  <c r="G143" i="9"/>
  <c r="E143" i="9" s="1"/>
  <c r="B143" i="9" s="1"/>
  <c r="F143" i="9"/>
  <c r="F142" i="9"/>
  <c r="H141" i="9"/>
  <c r="G141" i="9"/>
  <c r="F141" i="9"/>
  <c r="H140" i="9"/>
  <c r="G140" i="9"/>
  <c r="F140" i="9"/>
  <c r="B140" i="9" s="1"/>
  <c r="E140" i="9"/>
  <c r="H139" i="9"/>
  <c r="G139" i="9"/>
  <c r="E139" i="9" s="1"/>
  <c r="F139" i="9"/>
  <c r="B139" i="9"/>
  <c r="H138" i="9"/>
  <c r="G138" i="9"/>
  <c r="E138" i="9" s="1"/>
  <c r="B138" i="9" s="1"/>
  <c r="F138" i="9"/>
  <c r="H137" i="9"/>
  <c r="G137" i="9"/>
  <c r="F137" i="9"/>
  <c r="E137" i="9"/>
  <c r="B137" i="9"/>
  <c r="H136" i="9"/>
  <c r="G136" i="9"/>
  <c r="E136" i="9" s="1"/>
  <c r="B136" i="9" s="1"/>
  <c r="F136" i="9"/>
  <c r="H135" i="9"/>
  <c r="E135" i="9" s="1"/>
  <c r="B135" i="9" s="1"/>
  <c r="G135" i="9"/>
  <c r="F135" i="9"/>
  <c r="H134" i="9"/>
  <c r="G134" i="9"/>
  <c r="F134" i="9"/>
  <c r="E134" i="9"/>
  <c r="B134" i="9"/>
  <c r="H133" i="9"/>
  <c r="G133" i="9"/>
  <c r="F133" i="9"/>
  <c r="H132" i="9"/>
  <c r="G132" i="9"/>
  <c r="F132" i="9"/>
  <c r="B132" i="9" s="1"/>
  <c r="E132" i="9"/>
  <c r="H131" i="9"/>
  <c r="G131" i="9"/>
  <c r="E131" i="9" s="1"/>
  <c r="F131" i="9"/>
  <c r="B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c r="H125" i="9"/>
  <c r="G125" i="9"/>
  <c r="E125" i="9" s="1"/>
  <c r="B125" i="9" s="1"/>
  <c r="F125" i="9"/>
  <c r="H124" i="9"/>
  <c r="G124" i="9"/>
  <c r="F124" i="9"/>
  <c r="B124" i="9" s="1"/>
  <c r="E124" i="9"/>
  <c r="H123" i="9"/>
  <c r="G123" i="9"/>
  <c r="E123" i="9" s="1"/>
  <c r="F123" i="9"/>
  <c r="B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c r="H117" i="9"/>
  <c r="G117" i="9"/>
  <c r="E117" i="9" s="1"/>
  <c r="B117" i="9" s="1"/>
  <c r="F117" i="9"/>
  <c r="H116" i="9"/>
  <c r="G116" i="9"/>
  <c r="F116" i="9"/>
  <c r="B116" i="9" s="1"/>
  <c r="E116" i="9"/>
  <c r="H115" i="9"/>
  <c r="G115" i="9"/>
  <c r="E115" i="9" s="1"/>
  <c r="F115" i="9"/>
  <c r="B115" i="9"/>
  <c r="H114" i="9"/>
  <c r="G114" i="9"/>
  <c r="E114" i="9" s="1"/>
  <c r="B114" i="9" s="1"/>
  <c r="F114" i="9"/>
  <c r="H113" i="9"/>
  <c r="G113" i="9"/>
  <c r="F113" i="9"/>
  <c r="E113" i="9"/>
  <c r="B113" i="9" s="1"/>
  <c r="H112" i="9"/>
  <c r="G112" i="9"/>
  <c r="F112" i="9"/>
  <c r="H111" i="9"/>
  <c r="G111" i="9"/>
  <c r="F111" i="9"/>
  <c r="E111" i="9"/>
  <c r="B111" i="9" s="1"/>
  <c r="H110" i="9"/>
  <c r="G110" i="9"/>
  <c r="F110" i="9"/>
  <c r="E110" i="9"/>
  <c r="B110" i="9" s="1"/>
  <c r="H109" i="9"/>
  <c r="E109" i="9" s="1"/>
  <c r="B109" i="9" s="1"/>
  <c r="G109" i="9"/>
  <c r="F109" i="9"/>
  <c r="H108" i="9"/>
  <c r="G108" i="9"/>
  <c r="F108" i="9"/>
  <c r="B108" i="9" s="1"/>
  <c r="E108" i="9"/>
  <c r="H107" i="9"/>
  <c r="G107" i="9"/>
  <c r="E107" i="9" s="1"/>
  <c r="F107" i="9"/>
  <c r="B107" i="9"/>
  <c r="H106" i="9"/>
  <c r="G106" i="9"/>
  <c r="E106" i="9" s="1"/>
  <c r="B106" i="9" s="1"/>
  <c r="F106" i="9"/>
  <c r="H105" i="9"/>
  <c r="G105" i="9"/>
  <c r="F105" i="9"/>
  <c r="E105" i="9"/>
  <c r="B105" i="9" s="1"/>
  <c r="H104" i="9"/>
  <c r="G104" i="9"/>
  <c r="F104" i="9"/>
  <c r="H103" i="9"/>
  <c r="G103" i="9"/>
  <c r="E103" i="9" s="1"/>
  <c r="B103" i="9" s="1"/>
  <c r="F103" i="9"/>
  <c r="H102" i="9"/>
  <c r="G102" i="9"/>
  <c r="F102" i="9"/>
  <c r="E102" i="9"/>
  <c r="B102" i="9" s="1"/>
  <c r="H101" i="9"/>
  <c r="G101" i="9"/>
  <c r="E101" i="9" s="1"/>
  <c r="B101" i="9" s="1"/>
  <c r="F101" i="9"/>
  <c r="H100" i="9"/>
  <c r="G100" i="9"/>
  <c r="E100" i="9" s="1"/>
  <c r="F100" i="9"/>
  <c r="B100" i="9"/>
  <c r="H99" i="9"/>
  <c r="G99" i="9"/>
  <c r="E99" i="9" s="1"/>
  <c r="B99" i="9" s="1"/>
  <c r="F99" i="9"/>
  <c r="H98" i="9"/>
  <c r="G98" i="9"/>
  <c r="E98" i="9" s="1"/>
  <c r="F98" i="9"/>
  <c r="B98" i="9"/>
  <c r="H97" i="9"/>
  <c r="G97" i="9"/>
  <c r="F97" i="9"/>
  <c r="E97" i="9"/>
  <c r="B97" i="9" s="1"/>
  <c r="H96" i="9"/>
  <c r="E96" i="9" s="1"/>
  <c r="G96" i="9"/>
  <c r="F96" i="9"/>
  <c r="H95" i="9"/>
  <c r="G95" i="9"/>
  <c r="E95" i="9" s="1"/>
  <c r="B95" i="9" s="1"/>
  <c r="F95" i="9"/>
  <c r="H94" i="9"/>
  <c r="G94" i="9"/>
  <c r="F94" i="9"/>
  <c r="E94" i="9"/>
  <c r="B94" i="9" s="1"/>
  <c r="H93" i="9"/>
  <c r="E93" i="9" s="1"/>
  <c r="B93" i="9" s="1"/>
  <c r="G93" i="9"/>
  <c r="F93" i="9"/>
  <c r="H92" i="9"/>
  <c r="G92" i="9"/>
  <c r="F92" i="9"/>
  <c r="B92" i="9" s="1"/>
  <c r="E92" i="9"/>
  <c r="H91" i="9"/>
  <c r="G91" i="9"/>
  <c r="E91" i="9" s="1"/>
  <c r="B91" i="9" s="1"/>
  <c r="F91" i="9"/>
  <c r="H90" i="9"/>
  <c r="G90" i="9"/>
  <c r="E90" i="9" s="1"/>
  <c r="F90" i="9"/>
  <c r="B90" i="9"/>
  <c r="H89" i="9"/>
  <c r="G89" i="9"/>
  <c r="F89" i="9"/>
  <c r="E89" i="9"/>
  <c r="B89" i="9" s="1"/>
  <c r="H88" i="9"/>
  <c r="E88" i="9" s="1"/>
  <c r="G88" i="9"/>
  <c r="F88" i="9"/>
  <c r="H87" i="9"/>
  <c r="G87" i="9"/>
  <c r="E87" i="9" s="1"/>
  <c r="B87" i="9" s="1"/>
  <c r="F87" i="9"/>
  <c r="H86" i="9"/>
  <c r="G86" i="9"/>
  <c r="F86" i="9"/>
  <c r="E86" i="9"/>
  <c r="B86" i="9" s="1"/>
  <c r="H85" i="9"/>
  <c r="G85" i="9"/>
  <c r="E85" i="9" s="1"/>
  <c r="B85" i="9" s="1"/>
  <c r="F85" i="9"/>
  <c r="H84" i="9"/>
  <c r="G84" i="9"/>
  <c r="F84" i="9"/>
  <c r="B84" i="9" s="1"/>
  <c r="E84" i="9"/>
  <c r="H83" i="9"/>
  <c r="G83" i="9"/>
  <c r="E83" i="9" s="1"/>
  <c r="F83" i="9"/>
  <c r="B83" i="9"/>
  <c r="H82" i="9"/>
  <c r="G82" i="9"/>
  <c r="E82" i="9" s="1"/>
  <c r="B82" i="9" s="1"/>
  <c r="F82" i="9"/>
  <c r="H81" i="9"/>
  <c r="G81" i="9"/>
  <c r="F81" i="9"/>
  <c r="E81" i="9"/>
  <c r="B81" i="9" s="1"/>
  <c r="H80" i="9"/>
  <c r="E80" i="9" s="1"/>
  <c r="B80" i="9" s="1"/>
  <c r="G80" i="9"/>
  <c r="F80" i="9"/>
  <c r="H79" i="9"/>
  <c r="G79" i="9"/>
  <c r="F79" i="9"/>
  <c r="E79" i="9"/>
  <c r="B79" i="9" s="1"/>
  <c r="H78" i="9"/>
  <c r="G78" i="9"/>
  <c r="F78" i="9"/>
  <c r="E78" i="9"/>
  <c r="B78" i="9" s="1"/>
  <c r="H77" i="9"/>
  <c r="E77" i="9" s="1"/>
  <c r="B77" i="9" s="1"/>
  <c r="G77" i="9"/>
  <c r="F77" i="9"/>
  <c r="H76" i="9"/>
  <c r="G76" i="9"/>
  <c r="F76" i="9"/>
  <c r="B76" i="9" s="1"/>
  <c r="E76" i="9"/>
  <c r="H75" i="9"/>
  <c r="G75" i="9"/>
  <c r="E75" i="9" s="1"/>
  <c r="B75" i="9" s="1"/>
  <c r="F75" i="9"/>
  <c r="H74" i="9"/>
  <c r="G74" i="9"/>
  <c r="E74" i="9" s="1"/>
  <c r="B74" i="9" s="1"/>
  <c r="F74" i="9"/>
  <c r="H73" i="9"/>
  <c r="G73" i="9"/>
  <c r="F73" i="9"/>
  <c r="E73" i="9"/>
  <c r="B73" i="9" s="1"/>
  <c r="H72" i="9"/>
  <c r="E72" i="9" s="1"/>
  <c r="B72" i="9" s="1"/>
  <c r="G72" i="9"/>
  <c r="F72" i="9"/>
  <c r="H71" i="9"/>
  <c r="G71" i="9"/>
  <c r="F71" i="9"/>
  <c r="E71" i="9"/>
  <c r="B71" i="9" s="1"/>
  <c r="H70" i="9"/>
  <c r="G70" i="9"/>
  <c r="F70" i="9"/>
  <c r="E70" i="9"/>
  <c r="B70" i="9" s="1"/>
  <c r="H69" i="9"/>
  <c r="E69" i="9" s="1"/>
  <c r="B69" i="9" s="1"/>
  <c r="G69" i="9"/>
  <c r="F69" i="9"/>
  <c r="H68" i="9"/>
  <c r="G68" i="9"/>
  <c r="E68" i="9" s="1"/>
  <c r="F68" i="9"/>
  <c r="B68" i="9"/>
  <c r="H67" i="9"/>
  <c r="G67" i="9"/>
  <c r="E67" i="9" s="1"/>
  <c r="B67" i="9" s="1"/>
  <c r="F67" i="9"/>
  <c r="H66" i="9"/>
  <c r="G66" i="9"/>
  <c r="E66" i="9" s="1"/>
  <c r="F66" i="9"/>
  <c r="B66" i="9"/>
  <c r="H65" i="9"/>
  <c r="G65" i="9"/>
  <c r="F65" i="9"/>
  <c r="E65" i="9"/>
  <c r="B65" i="9" s="1"/>
  <c r="H64" i="9"/>
  <c r="G64" i="9"/>
  <c r="F64" i="9"/>
  <c r="H63" i="9"/>
  <c r="G63" i="9"/>
  <c r="E63" i="9" s="1"/>
  <c r="B63" i="9" s="1"/>
  <c r="F63" i="9"/>
  <c r="H62" i="9"/>
  <c r="G62" i="9"/>
  <c r="F62" i="9"/>
  <c r="E62" i="9"/>
  <c r="B62" i="9" s="1"/>
  <c r="H61" i="9"/>
  <c r="G61" i="9"/>
  <c r="E61" i="9" s="1"/>
  <c r="B61" i="9" s="1"/>
  <c r="F61" i="9"/>
  <c r="H60" i="9"/>
  <c r="G60" i="9"/>
  <c r="F60" i="9"/>
  <c r="E60" i="9"/>
  <c r="B60" i="9" s="1"/>
  <c r="H59" i="9"/>
  <c r="G59" i="9"/>
  <c r="E59" i="9" s="1"/>
  <c r="B59" i="9" s="1"/>
  <c r="F59" i="9"/>
  <c r="H58" i="9"/>
  <c r="G58" i="9"/>
  <c r="E58" i="9" s="1"/>
  <c r="F58" i="9"/>
  <c r="B58" i="9"/>
  <c r="H57" i="9"/>
  <c r="G57" i="9"/>
  <c r="F57" i="9"/>
  <c r="E57" i="9"/>
  <c r="B57" i="9" s="1"/>
  <c r="H56" i="9"/>
  <c r="E56" i="9" s="1"/>
  <c r="B56" i="9" s="1"/>
  <c r="G56" i="9"/>
  <c r="F56" i="9"/>
  <c r="H55" i="9"/>
  <c r="G55" i="9"/>
  <c r="E55" i="9" s="1"/>
  <c r="B55" i="9" s="1"/>
  <c r="F55" i="9"/>
  <c r="H54" i="9"/>
  <c r="G54" i="9"/>
  <c r="F54" i="9"/>
  <c r="E54" i="9"/>
  <c r="B54" i="9" s="1"/>
  <c r="H53" i="9"/>
  <c r="G53" i="9"/>
  <c r="E53" i="9" s="1"/>
  <c r="B53" i="9" s="1"/>
  <c r="F53" i="9"/>
  <c r="H52" i="9"/>
  <c r="G52" i="9"/>
  <c r="E52" i="9" s="1"/>
  <c r="B52" i="9" s="1"/>
  <c r="F52" i="9"/>
  <c r="H51" i="9"/>
  <c r="G51" i="9"/>
  <c r="E51" i="9" s="1"/>
  <c r="F51" i="9"/>
  <c r="B51" i="9"/>
  <c r="H50" i="9"/>
  <c r="G50" i="9"/>
  <c r="F50" i="9"/>
  <c r="H49" i="9"/>
  <c r="G49" i="9"/>
  <c r="F49" i="9"/>
  <c r="E49" i="9"/>
  <c r="B49" i="9"/>
  <c r="H48" i="9"/>
  <c r="G48" i="9"/>
  <c r="F48" i="9"/>
  <c r="H47" i="9"/>
  <c r="G47" i="9"/>
  <c r="F47" i="9"/>
  <c r="E47" i="9"/>
  <c r="B47" i="9" s="1"/>
  <c r="H46" i="9"/>
  <c r="E46" i="9" s="1"/>
  <c r="B46" i="9" s="1"/>
  <c r="G46" i="9"/>
  <c r="F46" i="9"/>
  <c r="H45" i="9"/>
  <c r="E45" i="9" s="1"/>
  <c r="B45" i="9" s="1"/>
  <c r="G45" i="9"/>
  <c r="F45" i="9"/>
  <c r="H44" i="9"/>
  <c r="G44" i="9"/>
  <c r="E44" i="9" s="1"/>
  <c r="B44" i="9" s="1"/>
  <c r="F44" i="9"/>
  <c r="H43" i="9"/>
  <c r="G43" i="9"/>
  <c r="F43" i="9"/>
  <c r="H42" i="9"/>
  <c r="G42" i="9"/>
  <c r="E42" i="9" s="1"/>
  <c r="B42" i="9" s="1"/>
  <c r="F42" i="9"/>
  <c r="H41" i="9"/>
  <c r="G41" i="9"/>
  <c r="F41" i="9"/>
  <c r="E41" i="9"/>
  <c r="H40" i="9"/>
  <c r="G40" i="9"/>
  <c r="F40" i="9"/>
  <c r="H39" i="9"/>
  <c r="E39" i="9" s="1"/>
  <c r="B39" i="9" s="1"/>
  <c r="G39" i="9"/>
  <c r="F39" i="9"/>
  <c r="H38" i="9"/>
  <c r="G38" i="9"/>
  <c r="F38" i="9"/>
  <c r="E38" i="9"/>
  <c r="B38" i="9" s="1"/>
  <c r="H37" i="9"/>
  <c r="G37" i="9"/>
  <c r="F37" i="9"/>
  <c r="H36" i="9"/>
  <c r="G36" i="9"/>
  <c r="E36" i="9" s="1"/>
  <c r="B36" i="9" s="1"/>
  <c r="F36" i="9"/>
  <c r="H35" i="9"/>
  <c r="G35" i="9"/>
  <c r="E35" i="9" s="1"/>
  <c r="B35" i="9" s="1"/>
  <c r="F35" i="9"/>
  <c r="H34" i="9"/>
  <c r="G34" i="9"/>
  <c r="E34" i="9" s="1"/>
  <c r="F34" i="9"/>
  <c r="B34" i="9"/>
  <c r="H33" i="9"/>
  <c r="E33" i="9" s="1"/>
  <c r="B33" i="9" s="1"/>
  <c r="G33" i="9"/>
  <c r="F33" i="9"/>
  <c r="H32" i="9"/>
  <c r="G32" i="9"/>
  <c r="F32" i="9"/>
  <c r="H31" i="9"/>
  <c r="G31" i="9"/>
  <c r="F31" i="9"/>
  <c r="H30" i="9"/>
  <c r="G30" i="9"/>
  <c r="F30" i="9"/>
  <c r="E30" i="9"/>
  <c r="B30" i="9" s="1"/>
  <c r="H29" i="9"/>
  <c r="G29" i="9"/>
  <c r="F29" i="9"/>
  <c r="H28" i="9"/>
  <c r="G28" i="9"/>
  <c r="F28" i="9"/>
  <c r="E28" i="9"/>
  <c r="B28" i="9" s="1"/>
  <c r="H27" i="9"/>
  <c r="G27" i="9"/>
  <c r="E27" i="9" s="1"/>
  <c r="B27" i="9" s="1"/>
  <c r="F27" i="9"/>
  <c r="H26" i="9"/>
  <c r="G26" i="9"/>
  <c r="F26" i="9"/>
  <c r="H25" i="9"/>
  <c r="G25" i="9"/>
  <c r="F25" i="9"/>
  <c r="E25" i="9"/>
  <c r="B25" i="9" s="1"/>
  <c r="H24" i="9"/>
  <c r="G24" i="9"/>
  <c r="F24" i="9"/>
  <c r="H23" i="9"/>
  <c r="G23" i="9"/>
  <c r="F23" i="9"/>
  <c r="E23" i="9"/>
  <c r="B23" i="9" s="1"/>
  <c r="H22" i="9"/>
  <c r="G22" i="9"/>
  <c r="F22" i="9"/>
  <c r="H21" i="9"/>
  <c r="G21" i="9"/>
  <c r="E21" i="9" s="1"/>
  <c r="B21" i="9" s="1"/>
  <c r="F21" i="9"/>
  <c r="F20" i="9"/>
  <c r="F4" i="9"/>
  <c r="O3" i="9"/>
  <c r="G273" i="9" s="1"/>
  <c r="E273" i="9" s="1"/>
  <c r="I3" i="9"/>
  <c r="G178" i="9" s="1"/>
  <c r="E178" i="9" s="1"/>
  <c r="B178" i="9" s="1"/>
  <c r="H3" i="9"/>
  <c r="G3" i="9"/>
  <c r="D101" i="8"/>
  <c r="D95" i="8"/>
  <c r="D90" i="8"/>
  <c r="D85" i="8"/>
  <c r="C1560" i="1" s="1"/>
  <c r="H1560" i="1" s="1"/>
  <c r="D80" i="8"/>
  <c r="D75" i="8"/>
  <c r="D70" i="8"/>
  <c r="D65" i="8"/>
  <c r="D60" i="8"/>
  <c r="D55" i="8"/>
  <c r="D50" i="8"/>
  <c r="D44" i="8"/>
  <c r="D36" i="8"/>
  <c r="D26" i="8"/>
  <c r="D24" i="8" s="1"/>
  <c r="C1499" i="1" s="1"/>
  <c r="G1499" i="1" s="1"/>
  <c r="D18" i="8"/>
  <c r="D8" i="8"/>
  <c r="C1483" i="1" s="1"/>
  <c r="E44" i="7"/>
  <c r="D44" i="7"/>
  <c r="E39" i="7"/>
  <c r="D39" i="7"/>
  <c r="E38" i="7"/>
  <c r="D38" i="7"/>
  <c r="E30" i="7"/>
  <c r="D30" i="7"/>
  <c r="E23" i="7"/>
  <c r="D23" i="7"/>
  <c r="D22" i="7" s="1"/>
  <c r="E14" i="7"/>
  <c r="D14" i="7"/>
  <c r="E7" i="7"/>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F246" i="5"/>
  <c r="E246" i="5"/>
  <c r="E245" i="5" s="1"/>
  <c r="D246" i="5"/>
  <c r="D245" i="5" s="1"/>
  <c r="F245" i="5" s="1"/>
  <c r="F244" i="5"/>
  <c r="F243" i="5"/>
  <c r="F242" i="5"/>
  <c r="E242" i="5"/>
  <c r="D242" i="5"/>
  <c r="F241" i="5"/>
  <c r="F240" i="5"/>
  <c r="E239" i="5"/>
  <c r="E238" i="5" s="1"/>
  <c r="E237" i="5" s="1"/>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E593" i="4"/>
  <c r="F592" i="4"/>
  <c r="F591" i="4"/>
  <c r="E590" i="4"/>
  <c r="D590" i="4"/>
  <c r="F590" i="4" s="1"/>
  <c r="F589" i="4"/>
  <c r="F588" i="4"/>
  <c r="F587" i="4"/>
  <c r="E587" i="4"/>
  <c r="D587" i="4"/>
  <c r="F586" i="4"/>
  <c r="E585" i="4"/>
  <c r="D585" i="4"/>
  <c r="F585" i="4" s="1"/>
  <c r="F584" i="4"/>
  <c r="F583" i="4"/>
  <c r="F582" i="4"/>
  <c r="F581" i="4"/>
  <c r="E581" i="4"/>
  <c r="D581" i="4"/>
  <c r="E580" i="4"/>
  <c r="E528" i="4" s="1"/>
  <c r="D580" i="4"/>
  <c r="F580" i="4" s="1"/>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E529" i="4" s="1"/>
  <c r="D530" i="4"/>
  <c r="D529" i="4" s="1"/>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F473" i="4"/>
  <c r="E473" i="4"/>
  <c r="E472" i="4" s="1"/>
  <c r="D473" i="4"/>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5" i="4"/>
  <c r="F354" i="4"/>
  <c r="F353" i="4"/>
  <c r="E352" i="4"/>
  <c r="D352" i="4"/>
  <c r="F352" i="4" s="1"/>
  <c r="E351" i="4"/>
  <c r="F349" i="4"/>
  <c r="E348" i="4"/>
  <c r="D348" i="4"/>
  <c r="F348" i="4" s="1"/>
  <c r="F347" i="4"/>
  <c r="F346" i="4"/>
  <c r="E345" i="4"/>
  <c r="D345" i="4"/>
  <c r="F345" i="4" s="1"/>
  <c r="E344" i="4"/>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F312" i="4" s="1"/>
  <c r="D312" i="4"/>
  <c r="F310" i="4"/>
  <c r="F309" i="4"/>
  <c r="F308" i="4"/>
  <c r="F307" i="4"/>
  <c r="F306" i="4"/>
  <c r="F305"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D224" i="4" s="1"/>
  <c r="F224"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E196" i="4" s="1"/>
  <c r="D192"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2" i="4"/>
  <c r="F131" i="4"/>
  <c r="F130" i="4"/>
  <c r="F129" i="4"/>
  <c r="E128" i="4"/>
  <c r="D128" i="4"/>
  <c r="D124" i="4" s="1"/>
  <c r="F127" i="4"/>
  <c r="F126" i="4"/>
  <c r="E125" i="4"/>
  <c r="D125"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F77" i="4" s="1"/>
  <c r="D77" i="4"/>
  <c r="F76" i="4"/>
  <c r="F75" i="4"/>
  <c r="E74" i="4"/>
  <c r="D70" i="1" s="1"/>
  <c r="H70" i="1" s="1"/>
  <c r="D74" i="4"/>
  <c r="F73" i="4"/>
  <c r="F72" i="4"/>
  <c r="F71" i="4"/>
  <c r="E71" i="4"/>
  <c r="D71" i="4"/>
  <c r="F70" i="4"/>
  <c r="F69" i="4"/>
  <c r="E68" i="4"/>
  <c r="D68" i="4"/>
  <c r="F67" i="4"/>
  <c r="F66" i="4"/>
  <c r="E65" i="4"/>
  <c r="D65" i="4"/>
  <c r="F65" i="4" s="1"/>
  <c r="F64" i="4"/>
  <c r="F63" i="4"/>
  <c r="F62" i="4"/>
  <c r="E62" i="4"/>
  <c r="D62" i="4"/>
  <c r="F61" i="4"/>
  <c r="F60" i="4"/>
  <c r="E59" i="4"/>
  <c r="D59" i="4"/>
  <c r="F58" i="4"/>
  <c r="F57" i="4"/>
  <c r="F56" i="4"/>
  <c r="F55" i="4"/>
  <c r="F54" i="4"/>
  <c r="E54" i="4"/>
  <c r="D54" i="4"/>
  <c r="F53" i="4"/>
  <c r="F52" i="4"/>
  <c r="F51" i="4"/>
  <c r="E51" i="4"/>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8" i="1" s="1"/>
  <c r="C1577" i="1"/>
  <c r="H1577" i="1" s="1"/>
  <c r="C1576" i="1"/>
  <c r="H1576" i="1" s="1"/>
  <c r="H1575" i="1"/>
  <c r="G1575" i="1"/>
  <c r="C1575" i="1"/>
  <c r="H1574" i="1"/>
  <c r="G1574" i="1"/>
  <c r="C1574" i="1"/>
  <c r="H1573" i="1"/>
  <c r="G1573" i="1"/>
  <c r="C1573" i="1"/>
  <c r="C1572" i="1"/>
  <c r="H1571" i="1"/>
  <c r="C1571" i="1"/>
  <c r="G1571" i="1" s="1"/>
  <c r="H1570" i="1"/>
  <c r="C1570" i="1"/>
  <c r="G1570" i="1" s="1"/>
  <c r="G1569" i="1"/>
  <c r="C1569" i="1"/>
  <c r="H1569" i="1" s="1"/>
  <c r="C1568" i="1"/>
  <c r="H1567" i="1"/>
  <c r="C1567" i="1"/>
  <c r="G1567" i="1" s="1"/>
  <c r="H1566" i="1"/>
  <c r="G1566" i="1"/>
  <c r="C1566" i="1"/>
  <c r="C1565" i="1"/>
  <c r="H1565" i="1" s="1"/>
  <c r="C1564" i="1"/>
  <c r="G1564" i="1" s="1"/>
  <c r="C1563" i="1"/>
  <c r="G1563" i="1" s="1"/>
  <c r="C1562" i="1"/>
  <c r="G1562" i="1" s="1"/>
  <c r="C1561" i="1"/>
  <c r="H1561" i="1" s="1"/>
  <c r="H1559" i="1"/>
  <c r="G1559" i="1"/>
  <c r="C1559" i="1"/>
  <c r="H1558" i="1"/>
  <c r="G1558" i="1"/>
  <c r="C1558" i="1"/>
  <c r="H1557" i="1"/>
  <c r="G1557" i="1"/>
  <c r="C1557" i="1"/>
  <c r="H1556" i="1"/>
  <c r="C1556" i="1"/>
  <c r="G1556" i="1" s="1"/>
  <c r="C1555" i="1"/>
  <c r="H1554" i="1"/>
  <c r="C1554" i="1"/>
  <c r="G1554" i="1" s="1"/>
  <c r="G1553" i="1"/>
  <c r="C1553" i="1"/>
  <c r="H1553" i="1" s="1"/>
  <c r="G1552" i="1"/>
  <c r="C1552" i="1"/>
  <c r="H1552" i="1" s="1"/>
  <c r="H1551" i="1"/>
  <c r="G1551" i="1"/>
  <c r="C1551" i="1"/>
  <c r="H1550" i="1"/>
  <c r="G1550" i="1"/>
  <c r="C1550" i="1"/>
  <c r="H1549" i="1"/>
  <c r="G1549" i="1"/>
  <c r="C1549" i="1"/>
  <c r="H1548" i="1"/>
  <c r="C1548" i="1"/>
  <c r="G1548" i="1" s="1"/>
  <c r="C1547" i="1"/>
  <c r="G1547" i="1" s="1"/>
  <c r="C1546" i="1"/>
  <c r="G1546" i="1" s="1"/>
  <c r="G1545" i="1"/>
  <c r="C1545" i="1"/>
  <c r="H1545" i="1" s="1"/>
  <c r="G1544" i="1"/>
  <c r="C1544" i="1"/>
  <c r="H1544" i="1" s="1"/>
  <c r="H1543" i="1"/>
  <c r="G1543" i="1"/>
  <c r="C1543" i="1"/>
  <c r="H1542" i="1"/>
  <c r="G1542" i="1"/>
  <c r="C1542" i="1"/>
  <c r="H1541" i="1"/>
  <c r="G1541" i="1"/>
  <c r="C1541" i="1"/>
  <c r="H1540" i="1"/>
  <c r="C1540" i="1"/>
  <c r="G1540" i="1" s="1"/>
  <c r="H1539" i="1"/>
  <c r="C1539" i="1"/>
  <c r="G1539" i="1" s="1"/>
  <c r="C1538" i="1"/>
  <c r="C1537" i="1"/>
  <c r="H1537" i="1" s="1"/>
  <c r="G1536" i="1"/>
  <c r="C1536" i="1"/>
  <c r="H1536" i="1" s="1"/>
  <c r="C1535" i="1"/>
  <c r="H1535" i="1" s="1"/>
  <c r="H1534" i="1"/>
  <c r="C1534" i="1"/>
  <c r="G1534" i="1" s="1"/>
  <c r="C1533" i="1"/>
  <c r="G1533" i="1" s="1"/>
  <c r="C1532" i="1"/>
  <c r="G1532" i="1" s="1"/>
  <c r="C1531" i="1"/>
  <c r="G1531" i="1" s="1"/>
  <c r="C1530" i="1"/>
  <c r="G1530" i="1" s="1"/>
  <c r="C1529" i="1"/>
  <c r="H1529" i="1" s="1"/>
  <c r="G1528" i="1"/>
  <c r="C1528" i="1"/>
  <c r="H1528" i="1" s="1"/>
  <c r="C1527" i="1"/>
  <c r="H1527" i="1" s="1"/>
  <c r="C1526" i="1"/>
  <c r="H1526" i="1" s="1"/>
  <c r="C1525" i="1"/>
  <c r="H1523" i="1"/>
  <c r="C1523" i="1"/>
  <c r="G1523" i="1" s="1"/>
  <c r="H1522" i="1"/>
  <c r="G1522" i="1"/>
  <c r="C1522" i="1"/>
  <c r="G1521" i="1"/>
  <c r="C1521" i="1"/>
  <c r="H1521" i="1" s="1"/>
  <c r="C1520" i="1"/>
  <c r="H1520" i="1" s="1"/>
  <c r="C1519" i="1"/>
  <c r="H1519" i="1" s="1"/>
  <c r="C1516" i="1"/>
  <c r="G1516" i="1" s="1"/>
  <c r="H1515" i="1"/>
  <c r="C1515" i="1"/>
  <c r="G1515" i="1" s="1"/>
  <c r="H1514" i="1"/>
  <c r="G1514" i="1"/>
  <c r="C1514" i="1"/>
  <c r="G1513" i="1"/>
  <c r="C1513" i="1"/>
  <c r="H1513" i="1" s="1"/>
  <c r="G1512" i="1"/>
  <c r="C1512" i="1"/>
  <c r="H1512" i="1" s="1"/>
  <c r="H1511" i="1"/>
  <c r="G1511" i="1"/>
  <c r="C1511" i="1"/>
  <c r="C1510" i="1"/>
  <c r="H1510" i="1" s="1"/>
  <c r="C1509" i="1"/>
  <c r="H1509" i="1" s="1"/>
  <c r="H1508" i="1"/>
  <c r="C1508" i="1"/>
  <c r="G1508" i="1" s="1"/>
  <c r="C1507" i="1"/>
  <c r="G1507" i="1" s="1"/>
  <c r="G1506" i="1"/>
  <c r="C1506" i="1"/>
  <c r="H1506" i="1" s="1"/>
  <c r="C1505" i="1"/>
  <c r="C1504" i="1"/>
  <c r="H1504" i="1" s="1"/>
  <c r="C1503" i="1"/>
  <c r="G1503" i="1" s="1"/>
  <c r="C1502" i="1"/>
  <c r="H1502" i="1" s="1"/>
  <c r="C1500" i="1"/>
  <c r="G1500" i="1" s="1"/>
  <c r="H1498" i="1"/>
  <c r="G1498" i="1"/>
  <c r="C1498" i="1"/>
  <c r="G1497" i="1"/>
  <c r="C1497" i="1"/>
  <c r="H1497" i="1" s="1"/>
  <c r="G1496" i="1"/>
  <c r="C1496" i="1"/>
  <c r="H1496" i="1" s="1"/>
  <c r="H1495" i="1"/>
  <c r="G1495" i="1"/>
  <c r="C1495" i="1"/>
  <c r="H1494" i="1"/>
  <c r="G1494" i="1"/>
  <c r="C1494" i="1"/>
  <c r="H1493" i="1"/>
  <c r="G1493" i="1"/>
  <c r="C1493" i="1"/>
  <c r="C1492" i="1"/>
  <c r="G1492" i="1" s="1"/>
  <c r="C1491" i="1"/>
  <c r="G1491" i="1" s="1"/>
  <c r="G1490" i="1"/>
  <c r="C1490" i="1"/>
  <c r="H1490" i="1" s="1"/>
  <c r="C1489" i="1"/>
  <c r="G1488" i="1"/>
  <c r="C1488" i="1"/>
  <c r="H1488" i="1" s="1"/>
  <c r="H1487" i="1"/>
  <c r="G1487" i="1"/>
  <c r="C1487" i="1"/>
  <c r="G1486" i="1"/>
  <c r="C1486" i="1"/>
  <c r="H1486" i="1" s="1"/>
  <c r="C1485" i="1"/>
  <c r="G1485" i="1" s="1"/>
  <c r="C1484" i="1"/>
  <c r="G1484" i="1" s="1"/>
  <c r="C1482" i="1"/>
  <c r="H1482" i="1" s="1"/>
  <c r="C1480" i="1"/>
  <c r="H1480" i="1" s="1"/>
  <c r="J1479" i="1"/>
  <c r="I1479" i="1"/>
  <c r="G1479" i="1"/>
  <c r="D1479" i="1"/>
  <c r="C1479" i="1"/>
  <c r="H1479" i="1" s="1"/>
  <c r="D1478" i="1"/>
  <c r="C1478" i="1"/>
  <c r="J1478" i="1" s="1"/>
  <c r="D1477" i="1"/>
  <c r="C1477" i="1"/>
  <c r="J1477" i="1" s="1"/>
  <c r="H1476" i="1"/>
  <c r="D1476" i="1"/>
  <c r="C1476" i="1"/>
  <c r="D1475" i="1"/>
  <c r="C1475" i="1"/>
  <c r="H1475" i="1" s="1"/>
  <c r="H1474" i="1"/>
  <c r="G1474" i="1"/>
  <c r="D1474" i="1"/>
  <c r="C1474" i="1"/>
  <c r="J1474" i="1" s="1"/>
  <c r="H1473" i="1"/>
  <c r="D1473" i="1"/>
  <c r="C1473" i="1"/>
  <c r="J1472" i="1"/>
  <c r="D1472" i="1"/>
  <c r="H1472" i="1" s="1"/>
  <c r="C1472" i="1"/>
  <c r="J1471" i="1"/>
  <c r="H1471" i="1"/>
  <c r="G1471" i="1"/>
  <c r="I1471" i="1" s="1"/>
  <c r="D1471" i="1"/>
  <c r="C1471" i="1"/>
  <c r="D1470" i="1"/>
  <c r="C1470" i="1"/>
  <c r="G1470" i="1" s="1"/>
  <c r="D1469" i="1"/>
  <c r="C1469" i="1"/>
  <c r="H1469" i="1" s="1"/>
  <c r="D1468" i="1"/>
  <c r="C1468" i="1"/>
  <c r="J1468" i="1" s="1"/>
  <c r="H1467" i="1"/>
  <c r="D1467" i="1"/>
  <c r="C1467" i="1"/>
  <c r="G1466" i="1"/>
  <c r="D1466" i="1"/>
  <c r="J1466" i="1" s="1"/>
  <c r="C1466" i="1"/>
  <c r="J1465" i="1"/>
  <c r="D1465" i="1"/>
  <c r="C1465" i="1"/>
  <c r="H1465" i="1" s="1"/>
  <c r="G1464" i="1"/>
  <c r="D1464" i="1"/>
  <c r="J1464" i="1" s="1"/>
  <c r="C1464" i="1"/>
  <c r="D1463" i="1"/>
  <c r="C1463" i="1"/>
  <c r="J1462" i="1"/>
  <c r="I1462" i="1"/>
  <c r="G1462" i="1"/>
  <c r="D1462" i="1"/>
  <c r="H1462" i="1" s="1"/>
  <c r="C1462" i="1"/>
  <c r="G1461" i="1"/>
  <c r="D1461" i="1"/>
  <c r="C1461" i="1"/>
  <c r="H1461" i="1" s="1"/>
  <c r="H1460" i="1"/>
  <c r="D1460" i="1"/>
  <c r="C1460" i="1"/>
  <c r="D1459" i="1"/>
  <c r="C1459" i="1"/>
  <c r="J1458" i="1"/>
  <c r="D1458" i="1"/>
  <c r="C1458" i="1"/>
  <c r="H1458" i="1" s="1"/>
  <c r="I1457" i="1"/>
  <c r="H1457" i="1"/>
  <c r="D1457" i="1"/>
  <c r="J1457" i="1" s="1"/>
  <c r="C1457" i="1"/>
  <c r="G1457" i="1" s="1"/>
  <c r="G1456" i="1"/>
  <c r="D1456" i="1"/>
  <c r="J1456" i="1" s="1"/>
  <c r="C1456" i="1"/>
  <c r="D1455" i="1"/>
  <c r="C1455" i="1"/>
  <c r="H1454" i="1"/>
  <c r="D1454" i="1"/>
  <c r="C1454" i="1"/>
  <c r="G1454" i="1" s="1"/>
  <c r="C1453" i="1"/>
  <c r="J1452" i="1"/>
  <c r="D1452" i="1"/>
  <c r="C1452" i="1"/>
  <c r="H1452" i="1" s="1"/>
  <c r="I1451" i="1"/>
  <c r="H1451" i="1"/>
  <c r="D1451" i="1"/>
  <c r="J1451" i="1" s="1"/>
  <c r="C1451" i="1"/>
  <c r="G1451" i="1" s="1"/>
  <c r="G1450" i="1"/>
  <c r="D1450" i="1"/>
  <c r="J1450" i="1" s="1"/>
  <c r="C1450" i="1"/>
  <c r="D1449" i="1"/>
  <c r="C1449" i="1"/>
  <c r="J1448" i="1"/>
  <c r="D1448" i="1"/>
  <c r="C1448" i="1"/>
  <c r="H1448" i="1" s="1"/>
  <c r="H1447" i="1"/>
  <c r="D1447" i="1"/>
  <c r="J1447" i="1" s="1"/>
  <c r="C1447" i="1"/>
  <c r="G1447" i="1" s="1"/>
  <c r="I1447" i="1" s="1"/>
  <c r="G1446" i="1"/>
  <c r="D1446" i="1"/>
  <c r="J1446" i="1" s="1"/>
  <c r="C1446" i="1"/>
  <c r="G1445" i="1"/>
  <c r="D1445" i="1"/>
  <c r="J1445" i="1" s="1"/>
  <c r="C1445" i="1"/>
  <c r="H1445" i="1" s="1"/>
  <c r="J1444" i="1"/>
  <c r="D1444" i="1"/>
  <c r="C1444" i="1"/>
  <c r="H1444" i="1" s="1"/>
  <c r="J1443" i="1"/>
  <c r="H1443" i="1"/>
  <c r="G1443" i="1"/>
  <c r="D1443" i="1"/>
  <c r="C1443" i="1"/>
  <c r="D1442" i="1"/>
  <c r="C1442" i="1"/>
  <c r="J1442" i="1" s="1"/>
  <c r="G1441" i="1"/>
  <c r="D1441" i="1"/>
  <c r="C1441" i="1"/>
  <c r="J1441" i="1" s="1"/>
  <c r="J1440" i="1"/>
  <c r="D1440" i="1"/>
  <c r="C1440" i="1"/>
  <c r="H1440" i="1" s="1"/>
  <c r="J1439" i="1"/>
  <c r="H1439" i="1"/>
  <c r="G1439" i="1"/>
  <c r="D1439" i="1"/>
  <c r="C1439" i="1"/>
  <c r="G1438" i="1"/>
  <c r="D1438" i="1"/>
  <c r="C1438" i="1"/>
  <c r="H1438" i="1" s="1"/>
  <c r="C1437" i="1"/>
  <c r="C1436" i="1"/>
  <c r="G1434" i="1"/>
  <c r="D1434" i="1"/>
  <c r="C1434" i="1"/>
  <c r="H1434" i="1" s="1"/>
  <c r="H1433" i="1"/>
  <c r="G1433" i="1"/>
  <c r="D1433" i="1"/>
  <c r="C1433" i="1"/>
  <c r="G1432" i="1"/>
  <c r="D1432" i="1"/>
  <c r="C1432" i="1"/>
  <c r="H1432" i="1" s="1"/>
  <c r="H1431" i="1"/>
  <c r="G1431" i="1"/>
  <c r="D1431" i="1"/>
  <c r="C1431" i="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D1408" i="1"/>
  <c r="H1407" i="1"/>
  <c r="G1407" i="1"/>
  <c r="D1407" i="1"/>
  <c r="C1407" i="1"/>
  <c r="G1406" i="1"/>
  <c r="D1406" i="1"/>
  <c r="C1406" i="1"/>
  <c r="H1406" i="1" s="1"/>
  <c r="H1405" i="1"/>
  <c r="G1405" i="1"/>
  <c r="D1405" i="1"/>
  <c r="C1405" i="1"/>
  <c r="G1404" i="1"/>
  <c r="D1404" i="1"/>
  <c r="C1404" i="1"/>
  <c r="H1404" i="1" s="1"/>
  <c r="H1403" i="1"/>
  <c r="G1403" i="1"/>
  <c r="D1403" i="1"/>
  <c r="C1403" i="1"/>
  <c r="G1402" i="1"/>
  <c r="D1402" i="1"/>
  <c r="C1402" i="1"/>
  <c r="H1402" i="1" s="1"/>
  <c r="H1401" i="1"/>
  <c r="G1401" i="1"/>
  <c r="D1401" i="1"/>
  <c r="C1401" i="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G1394" i="1"/>
  <c r="D1394" i="1"/>
  <c r="C1394" i="1"/>
  <c r="H1394" i="1" s="1"/>
  <c r="H1393" i="1"/>
  <c r="G1393" i="1"/>
  <c r="D1393" i="1"/>
  <c r="C1393" i="1"/>
  <c r="G1392" i="1"/>
  <c r="D1392" i="1"/>
  <c r="H1392" i="1" s="1"/>
  <c r="C1392" i="1"/>
  <c r="H1391" i="1"/>
  <c r="G1391" i="1"/>
  <c r="D1391" i="1"/>
  <c r="C1391" i="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H1370" i="1" s="1"/>
  <c r="C1370" i="1"/>
  <c r="H1369" i="1"/>
  <c r="G1369" i="1"/>
  <c r="D1369" i="1"/>
  <c r="C1369" i="1"/>
  <c r="G1368" i="1"/>
  <c r="D1368" i="1"/>
  <c r="H1368" i="1" s="1"/>
  <c r="C1368" i="1"/>
  <c r="H1367" i="1"/>
  <c r="G1367" i="1"/>
  <c r="D1367" i="1"/>
  <c r="C1367" i="1"/>
  <c r="G1366" i="1"/>
  <c r="D1366" i="1"/>
  <c r="H1366" i="1" s="1"/>
  <c r="C1366" i="1"/>
  <c r="H1365" i="1"/>
  <c r="G1365" i="1"/>
  <c r="D1365" i="1"/>
  <c r="C1365" i="1"/>
  <c r="G1364" i="1"/>
  <c r="D1364" i="1"/>
  <c r="H1364" i="1" s="1"/>
  <c r="C1364" i="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H1344" i="1" s="1"/>
  <c r="C1344" i="1"/>
  <c r="H1343" i="1"/>
  <c r="G1343" i="1"/>
  <c r="D1343" i="1"/>
  <c r="C1343" i="1"/>
  <c r="G1342" i="1"/>
  <c r="D1342" i="1"/>
  <c r="C1342" i="1"/>
  <c r="H1342" i="1" s="1"/>
  <c r="H1341" i="1"/>
  <c r="G1341" i="1"/>
  <c r="D1341" i="1"/>
  <c r="C1341" i="1"/>
  <c r="G1340"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G1332" i="1"/>
  <c r="D1332" i="1"/>
  <c r="H1332" i="1" s="1"/>
  <c r="C1332" i="1"/>
  <c r="H1331" i="1"/>
  <c r="G1331" i="1"/>
  <c r="D1331" i="1"/>
  <c r="C1331" i="1"/>
  <c r="G1330" i="1"/>
  <c r="D1330" i="1"/>
  <c r="H1330" i="1" s="1"/>
  <c r="C1330" i="1"/>
  <c r="G1328" i="1"/>
  <c r="D1328" i="1"/>
  <c r="H1328" i="1" s="1"/>
  <c r="C1328" i="1"/>
  <c r="H1327" i="1"/>
  <c r="G1327" i="1"/>
  <c r="D1327" i="1"/>
  <c r="C1327" i="1"/>
  <c r="G1326" i="1"/>
  <c r="D1326" i="1"/>
  <c r="H1326" i="1" s="1"/>
  <c r="C1326" i="1"/>
  <c r="H1325" i="1"/>
  <c r="G1325" i="1"/>
  <c r="D1325" i="1"/>
  <c r="C1325" i="1"/>
  <c r="G1324" i="1"/>
  <c r="D1324" i="1"/>
  <c r="H1324" i="1" s="1"/>
  <c r="C1324" i="1"/>
  <c r="H1323" i="1"/>
  <c r="G1323" i="1"/>
  <c r="D1323" i="1"/>
  <c r="C1323" i="1"/>
  <c r="G1322"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G1316" i="1"/>
  <c r="D1316" i="1"/>
  <c r="H1316" i="1" s="1"/>
  <c r="C1316" i="1"/>
  <c r="H1315" i="1"/>
  <c r="G1315" i="1"/>
  <c r="D1315" i="1"/>
  <c r="C1315" i="1"/>
  <c r="G1314"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G1308" i="1"/>
  <c r="D1308" i="1"/>
  <c r="H1308" i="1" s="1"/>
  <c r="C1308" i="1"/>
  <c r="H1307" i="1"/>
  <c r="G1307" i="1"/>
  <c r="D1307" i="1"/>
  <c r="C1307" i="1"/>
  <c r="G1306" i="1"/>
  <c r="D1306" i="1"/>
  <c r="H1306" i="1" s="1"/>
  <c r="C1306" i="1"/>
  <c r="H1305" i="1"/>
  <c r="G1305" i="1"/>
  <c r="D1305" i="1"/>
  <c r="C1305" i="1"/>
  <c r="G1304" i="1"/>
  <c r="D1304" i="1"/>
  <c r="H1304" i="1" s="1"/>
  <c r="C1304" i="1"/>
  <c r="H1303" i="1"/>
  <c r="G1303" i="1"/>
  <c r="D1303" i="1"/>
  <c r="C1303" i="1"/>
  <c r="G1302" i="1"/>
  <c r="D1302" i="1"/>
  <c r="H1302" i="1" s="1"/>
  <c r="C1302" i="1"/>
  <c r="H1301" i="1"/>
  <c r="G1301" i="1"/>
  <c r="D1301" i="1"/>
  <c r="C1301" i="1"/>
  <c r="G1300" i="1"/>
  <c r="D1300" i="1"/>
  <c r="H1300" i="1" s="1"/>
  <c r="C1300" i="1"/>
  <c r="H1299" i="1"/>
  <c r="G1299" i="1"/>
  <c r="D1299" i="1"/>
  <c r="C1299" i="1"/>
  <c r="G1298" i="1"/>
  <c r="D1298" i="1"/>
  <c r="H1298" i="1" s="1"/>
  <c r="C1298" i="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H1275" i="1"/>
  <c r="G1275" i="1"/>
  <c r="D1275" i="1"/>
  <c r="C1275" i="1"/>
  <c r="G1274" i="1"/>
  <c r="D1274" i="1"/>
  <c r="H1274" i="1" s="1"/>
  <c r="C1274" i="1"/>
  <c r="H1273" i="1"/>
  <c r="G1273" i="1"/>
  <c r="D1273" i="1"/>
  <c r="C1273" i="1"/>
  <c r="D1272" i="1"/>
  <c r="H1272" i="1" s="1"/>
  <c r="C1272" i="1"/>
  <c r="H1271" i="1"/>
  <c r="G1271" i="1"/>
  <c r="D1271" i="1"/>
  <c r="C1271" i="1"/>
  <c r="D1270" i="1"/>
  <c r="H1270" i="1" s="1"/>
  <c r="C1270" i="1"/>
  <c r="H1269" i="1"/>
  <c r="G1269" i="1"/>
  <c r="D1269" i="1"/>
  <c r="C1269" i="1"/>
  <c r="G1268" i="1"/>
  <c r="D1268" i="1"/>
  <c r="H1268" i="1" s="1"/>
  <c r="C1268" i="1"/>
  <c r="H1267" i="1"/>
  <c r="G1267" i="1"/>
  <c r="D1267" i="1"/>
  <c r="C1267" i="1"/>
  <c r="G1266" i="1"/>
  <c r="D1266" i="1"/>
  <c r="H1266" i="1" s="1"/>
  <c r="C1266" i="1"/>
  <c r="H1265" i="1"/>
  <c r="G1265" i="1"/>
  <c r="D1265" i="1"/>
  <c r="C1265" i="1"/>
  <c r="D1264" i="1"/>
  <c r="C1264" i="1"/>
  <c r="H1263" i="1"/>
  <c r="G1263" i="1"/>
  <c r="D1263" i="1"/>
  <c r="C1263" i="1"/>
  <c r="D1262" i="1"/>
  <c r="H1262" i="1" s="1"/>
  <c r="C1262" i="1"/>
  <c r="H1261" i="1"/>
  <c r="G1261" i="1"/>
  <c r="D1261" i="1"/>
  <c r="C1261" i="1"/>
  <c r="D1260" i="1"/>
  <c r="H1260" i="1" s="1"/>
  <c r="C1260" i="1"/>
  <c r="H1259" i="1"/>
  <c r="G1259" i="1"/>
  <c r="D1259" i="1"/>
  <c r="C1259" i="1"/>
  <c r="D1258" i="1"/>
  <c r="H1258" i="1" s="1"/>
  <c r="C1258" i="1"/>
  <c r="H1257" i="1"/>
  <c r="G1257" i="1"/>
  <c r="D1257" i="1"/>
  <c r="C1257" i="1"/>
  <c r="D1256" i="1"/>
  <c r="H1256" i="1" s="1"/>
  <c r="C1256" i="1"/>
  <c r="H1255" i="1"/>
  <c r="G1255" i="1"/>
  <c r="D1255" i="1"/>
  <c r="C1255" i="1"/>
  <c r="D1254" i="1"/>
  <c r="H1254" i="1" s="1"/>
  <c r="C1254" i="1"/>
  <c r="H1253" i="1"/>
  <c r="G1253" i="1"/>
  <c r="D1253" i="1"/>
  <c r="C1253" i="1"/>
  <c r="G1252" i="1"/>
  <c r="D1252" i="1"/>
  <c r="H1252" i="1" s="1"/>
  <c r="C1252" i="1"/>
  <c r="H1251" i="1"/>
  <c r="G1251" i="1"/>
  <c r="D1251" i="1"/>
  <c r="C1251" i="1"/>
  <c r="G1250" i="1"/>
  <c r="D1250" i="1"/>
  <c r="H1250" i="1" s="1"/>
  <c r="C1250" i="1"/>
  <c r="H1249" i="1"/>
  <c r="G1249" i="1"/>
  <c r="D1249" i="1"/>
  <c r="C1249" i="1"/>
  <c r="D1248" i="1"/>
  <c r="C1248" i="1"/>
  <c r="H1247" i="1"/>
  <c r="G1247" i="1"/>
  <c r="D1247" i="1"/>
  <c r="C1247" i="1"/>
  <c r="D1246" i="1"/>
  <c r="H1246" i="1" s="1"/>
  <c r="C1246" i="1"/>
  <c r="H1245" i="1"/>
  <c r="G1245" i="1"/>
  <c r="D1245" i="1"/>
  <c r="C1245" i="1"/>
  <c r="D1244" i="1"/>
  <c r="H1244" i="1" s="1"/>
  <c r="C1244" i="1"/>
  <c r="H1243" i="1"/>
  <c r="G1243" i="1"/>
  <c r="D1243" i="1"/>
  <c r="C1243" i="1"/>
  <c r="D1242" i="1"/>
  <c r="H1242" i="1" s="1"/>
  <c r="C1242" i="1"/>
  <c r="H1241" i="1"/>
  <c r="G1241" i="1"/>
  <c r="D1241" i="1"/>
  <c r="C1241" i="1"/>
  <c r="D1240" i="1"/>
  <c r="H1240" i="1" s="1"/>
  <c r="C1240" i="1"/>
  <c r="H1239" i="1"/>
  <c r="G1239" i="1"/>
  <c r="D1239" i="1"/>
  <c r="C1239" i="1"/>
  <c r="D1238" i="1"/>
  <c r="H1238" i="1" s="1"/>
  <c r="C1238" i="1"/>
  <c r="H1237" i="1"/>
  <c r="G1237" i="1"/>
  <c r="D1237" i="1"/>
  <c r="C1237" i="1"/>
  <c r="G1236" i="1"/>
  <c r="D1236" i="1"/>
  <c r="H1236" i="1" s="1"/>
  <c r="C1236" i="1"/>
  <c r="D1235" i="1"/>
  <c r="D1234" i="1"/>
  <c r="C1234" i="1"/>
  <c r="H1233" i="1"/>
  <c r="G1233" i="1"/>
  <c r="D1233" i="1"/>
  <c r="C1233" i="1"/>
  <c r="G1232" i="1"/>
  <c r="D1232" i="1"/>
  <c r="H1232" i="1" s="1"/>
  <c r="C1232" i="1"/>
  <c r="H1231" i="1"/>
  <c r="G1231" i="1"/>
  <c r="D1231" i="1"/>
  <c r="C1231" i="1"/>
  <c r="D1230" i="1"/>
  <c r="H1230" i="1" s="1"/>
  <c r="C1230" i="1"/>
  <c r="H1229" i="1"/>
  <c r="G1229" i="1"/>
  <c r="D1229" i="1"/>
  <c r="C1229" i="1"/>
  <c r="D1228" i="1"/>
  <c r="H1228" i="1" s="1"/>
  <c r="C1228" i="1"/>
  <c r="H1227" i="1"/>
  <c r="G1227" i="1"/>
  <c r="D1227" i="1"/>
  <c r="C1227" i="1"/>
  <c r="D1226" i="1"/>
  <c r="H1226" i="1" s="1"/>
  <c r="C1226" i="1"/>
  <c r="H1225" i="1"/>
  <c r="G1225" i="1"/>
  <c r="D1225" i="1"/>
  <c r="C1225" i="1"/>
  <c r="D1224" i="1"/>
  <c r="H1224" i="1" s="1"/>
  <c r="C1224" i="1"/>
  <c r="H1223" i="1"/>
  <c r="G1223" i="1"/>
  <c r="D1223" i="1"/>
  <c r="C1223" i="1"/>
  <c r="G1222" i="1"/>
  <c r="D1222" i="1"/>
  <c r="H1222" i="1" s="1"/>
  <c r="C1222" i="1"/>
  <c r="H1221" i="1"/>
  <c r="G1221" i="1"/>
  <c r="D1221" i="1"/>
  <c r="C1221" i="1"/>
  <c r="G1220" i="1"/>
  <c r="D1220" i="1"/>
  <c r="H1220" i="1" s="1"/>
  <c r="C1220" i="1"/>
  <c r="H1219" i="1"/>
  <c r="G1219" i="1"/>
  <c r="D1219" i="1"/>
  <c r="C1219" i="1"/>
  <c r="D1218" i="1"/>
  <c r="C1218" i="1"/>
  <c r="H1217" i="1"/>
  <c r="G1217" i="1"/>
  <c r="D1217" i="1"/>
  <c r="C1217" i="1"/>
  <c r="G1216" i="1"/>
  <c r="D1216" i="1"/>
  <c r="H1216" i="1" s="1"/>
  <c r="C1216" i="1"/>
  <c r="D1215" i="1"/>
  <c r="D1214" i="1"/>
  <c r="H1213" i="1"/>
  <c r="G1213" i="1"/>
  <c r="D1213" i="1"/>
  <c r="C1213" i="1"/>
  <c r="D1212" i="1"/>
  <c r="H1212" i="1" s="1"/>
  <c r="C1212" i="1"/>
  <c r="H1211" i="1"/>
  <c r="G1211" i="1"/>
  <c r="D1211" i="1"/>
  <c r="C1211" i="1"/>
  <c r="D1210" i="1"/>
  <c r="H1210" i="1" s="1"/>
  <c r="C1210" i="1"/>
  <c r="H1209" i="1"/>
  <c r="G1209" i="1"/>
  <c r="D1209" i="1"/>
  <c r="C1209" i="1"/>
  <c r="G1208" i="1"/>
  <c r="D1208" i="1"/>
  <c r="H1208" i="1" s="1"/>
  <c r="C1208" i="1"/>
  <c r="H1207" i="1"/>
  <c r="G1207" i="1"/>
  <c r="D1207" i="1"/>
  <c r="C1207" i="1"/>
  <c r="D1206" i="1"/>
  <c r="C1206" i="1"/>
  <c r="H1205" i="1"/>
  <c r="G1205" i="1"/>
  <c r="D1205" i="1"/>
  <c r="C1205" i="1"/>
  <c r="G1204" i="1"/>
  <c r="D1204" i="1"/>
  <c r="H1204" i="1" s="1"/>
  <c r="C1204" i="1"/>
  <c r="H1203" i="1"/>
  <c r="G1203" i="1"/>
  <c r="D1203" i="1"/>
  <c r="C1203" i="1"/>
  <c r="D1202" i="1"/>
  <c r="H1202" i="1" s="1"/>
  <c r="C1202" i="1"/>
  <c r="H1201" i="1"/>
  <c r="G1201" i="1"/>
  <c r="D1201" i="1"/>
  <c r="C1201" i="1"/>
  <c r="D1200" i="1"/>
  <c r="H1200" i="1" s="1"/>
  <c r="C1200" i="1"/>
  <c r="H1199" i="1"/>
  <c r="G1199" i="1"/>
  <c r="D1199" i="1"/>
  <c r="C1199" i="1"/>
  <c r="D1198" i="1"/>
  <c r="H1198" i="1" s="1"/>
  <c r="C1198" i="1"/>
  <c r="H1197" i="1"/>
  <c r="G1197" i="1"/>
  <c r="D1197" i="1"/>
  <c r="C1197" i="1"/>
  <c r="D1196" i="1"/>
  <c r="H1196" i="1" s="1"/>
  <c r="C1196" i="1"/>
  <c r="H1195" i="1"/>
  <c r="G1195" i="1"/>
  <c r="D1195" i="1"/>
  <c r="C1195" i="1"/>
  <c r="D1194" i="1"/>
  <c r="H1194" i="1" s="1"/>
  <c r="C1194" i="1"/>
  <c r="H1193" i="1"/>
  <c r="G1193" i="1"/>
  <c r="D1193" i="1"/>
  <c r="C1193" i="1"/>
  <c r="G1192" i="1"/>
  <c r="D1192" i="1"/>
  <c r="H1192" i="1" s="1"/>
  <c r="C1192" i="1"/>
  <c r="H1191" i="1"/>
  <c r="G1191" i="1"/>
  <c r="D1191" i="1"/>
  <c r="C1191" i="1"/>
  <c r="D1190" i="1"/>
  <c r="C1190" i="1"/>
  <c r="H1189" i="1"/>
  <c r="G1189" i="1"/>
  <c r="D1189" i="1"/>
  <c r="C1189" i="1"/>
  <c r="G1188" i="1"/>
  <c r="D1188" i="1"/>
  <c r="H1188" i="1" s="1"/>
  <c r="C1188" i="1"/>
  <c r="H1187" i="1"/>
  <c r="G1187" i="1"/>
  <c r="D1187" i="1"/>
  <c r="C1187" i="1"/>
  <c r="D1186" i="1"/>
  <c r="H1186" i="1" s="1"/>
  <c r="C1186" i="1"/>
  <c r="H1185" i="1"/>
  <c r="G1185" i="1"/>
  <c r="D1185" i="1"/>
  <c r="C1185" i="1"/>
  <c r="D1184" i="1"/>
  <c r="H1184" i="1" s="1"/>
  <c r="C1184" i="1"/>
  <c r="H1183" i="1"/>
  <c r="G1183" i="1"/>
  <c r="D1183" i="1"/>
  <c r="C1183" i="1"/>
  <c r="D1182" i="1"/>
  <c r="H1182" i="1" s="1"/>
  <c r="C1182" i="1"/>
  <c r="H1181" i="1"/>
  <c r="G1181" i="1"/>
  <c r="D1181" i="1"/>
  <c r="C1181" i="1"/>
  <c r="D1180" i="1"/>
  <c r="H1180" i="1" s="1"/>
  <c r="C1180" i="1"/>
  <c r="H1179" i="1"/>
  <c r="G1179" i="1"/>
  <c r="D1179" i="1"/>
  <c r="C1179" i="1"/>
  <c r="D1178" i="1"/>
  <c r="H1178" i="1" s="1"/>
  <c r="C1178" i="1"/>
  <c r="H1177" i="1"/>
  <c r="G1177" i="1"/>
  <c r="D1177" i="1"/>
  <c r="C1177" i="1"/>
  <c r="G1176" i="1"/>
  <c r="D1176" i="1"/>
  <c r="H1176" i="1" s="1"/>
  <c r="C1176" i="1"/>
  <c r="H1175" i="1"/>
  <c r="G1175" i="1"/>
  <c r="D1175" i="1"/>
  <c r="C1175" i="1"/>
  <c r="D1174" i="1"/>
  <c r="C1174" i="1"/>
  <c r="H1173" i="1"/>
  <c r="G1173" i="1"/>
  <c r="D1173" i="1"/>
  <c r="C1173" i="1"/>
  <c r="G1172" i="1"/>
  <c r="D1172" i="1"/>
  <c r="H1172" i="1" s="1"/>
  <c r="C1172" i="1"/>
  <c r="H1171" i="1"/>
  <c r="G1171" i="1"/>
  <c r="D1171" i="1"/>
  <c r="C1171" i="1"/>
  <c r="D1170" i="1"/>
  <c r="H1170" i="1" s="1"/>
  <c r="C1170" i="1"/>
  <c r="H1169" i="1"/>
  <c r="G1169" i="1"/>
  <c r="D1169" i="1"/>
  <c r="C1169" i="1"/>
  <c r="D1168" i="1"/>
  <c r="H1168" i="1" s="1"/>
  <c r="C1168" i="1"/>
  <c r="D1167" i="1"/>
  <c r="D1166" i="1"/>
  <c r="H1166" i="1" s="1"/>
  <c r="C1166" i="1"/>
  <c r="H1165" i="1"/>
  <c r="G1165" i="1"/>
  <c r="D1165" i="1"/>
  <c r="C1165" i="1"/>
  <c r="D1164" i="1"/>
  <c r="H1164" i="1" s="1"/>
  <c r="C1164" i="1"/>
  <c r="H1163" i="1"/>
  <c r="G1163" i="1"/>
  <c r="D1163" i="1"/>
  <c r="C1163" i="1"/>
  <c r="D1162" i="1"/>
  <c r="H1162" i="1" s="1"/>
  <c r="C1162" i="1"/>
  <c r="H1161" i="1"/>
  <c r="G1161" i="1"/>
  <c r="D1161" i="1"/>
  <c r="C1161" i="1"/>
  <c r="D1160" i="1"/>
  <c r="H1160" i="1" s="1"/>
  <c r="C1160" i="1"/>
  <c r="H1159" i="1"/>
  <c r="G1159" i="1"/>
  <c r="D1159" i="1"/>
  <c r="C1159" i="1"/>
  <c r="D1158" i="1"/>
  <c r="H1158" i="1" s="1"/>
  <c r="C1158" i="1"/>
  <c r="H1157" i="1"/>
  <c r="G1157" i="1"/>
  <c r="D1157" i="1"/>
  <c r="C1157" i="1"/>
  <c r="D1156" i="1"/>
  <c r="H1156" i="1" s="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H1011" i="1"/>
  <c r="G1011" i="1"/>
  <c r="D1011" i="1"/>
  <c r="C1011"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G1000" i="1"/>
  <c r="D1000" i="1"/>
  <c r="C1000" i="1"/>
  <c r="H1000" i="1" s="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D711" i="1"/>
  <c r="H711" i="1" s="1"/>
  <c r="C711" i="1"/>
  <c r="D710" i="1"/>
  <c r="C710" i="1"/>
  <c r="H709" i="1"/>
  <c r="G709" i="1"/>
  <c r="D709" i="1"/>
  <c r="C709" i="1"/>
  <c r="D708" i="1"/>
  <c r="C708" i="1"/>
  <c r="H707" i="1"/>
  <c r="G707" i="1"/>
  <c r="D707" i="1"/>
  <c r="C707" i="1"/>
  <c r="D706" i="1"/>
  <c r="C706" i="1"/>
  <c r="H705" i="1"/>
  <c r="G705" i="1"/>
  <c r="D705" i="1"/>
  <c r="C705" i="1"/>
  <c r="D704" i="1"/>
  <c r="C704" i="1"/>
  <c r="D703" i="1"/>
  <c r="H703" i="1" s="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D687" i="1"/>
  <c r="H687" i="1" s="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G654" i="1"/>
  <c r="D654" i="1"/>
  <c r="C654" i="1"/>
  <c r="H654" i="1" s="1"/>
  <c r="H653" i="1"/>
  <c r="G653" i="1"/>
  <c r="D653" i="1"/>
  <c r="C653" i="1"/>
  <c r="G652" i="1"/>
  <c r="D652" i="1"/>
  <c r="C652" i="1"/>
  <c r="H652" i="1" s="1"/>
  <c r="H651" i="1"/>
  <c r="G651" i="1"/>
  <c r="D651" i="1"/>
  <c r="C651" i="1"/>
  <c r="G650" i="1"/>
  <c r="D650" i="1"/>
  <c r="C650" i="1"/>
  <c r="H650" i="1" s="1"/>
  <c r="H649" i="1"/>
  <c r="G649" i="1"/>
  <c r="D649" i="1"/>
  <c r="C649" i="1"/>
  <c r="D648" i="1"/>
  <c r="C648" i="1"/>
  <c r="D647" i="1"/>
  <c r="H647" i="1" s="1"/>
  <c r="C647" i="1"/>
  <c r="D646" i="1"/>
  <c r="C646" i="1"/>
  <c r="C645" i="1"/>
  <c r="D644" i="1"/>
  <c r="G644" i="1" s="1"/>
  <c r="C644" i="1"/>
  <c r="D643" i="1"/>
  <c r="H643" i="1" s="1"/>
  <c r="C643" i="1"/>
  <c r="D642" i="1"/>
  <c r="C642" i="1"/>
  <c r="H641" i="1"/>
  <c r="D641" i="1"/>
  <c r="G641" i="1" s="1"/>
  <c r="C641" i="1"/>
  <c r="G632" i="1"/>
  <c r="D632" i="1"/>
  <c r="C632" i="1"/>
  <c r="H632" i="1" s="1"/>
  <c r="H631" i="1"/>
  <c r="G631" i="1"/>
  <c r="D631" i="1"/>
  <c r="C631" i="1"/>
  <c r="G628" i="1"/>
  <c r="D628" i="1"/>
  <c r="C628" i="1"/>
  <c r="H628" i="1" s="1"/>
  <c r="H627" i="1"/>
  <c r="G627" i="1"/>
  <c r="D627" i="1"/>
  <c r="C627" i="1"/>
  <c r="D626" i="1"/>
  <c r="C626" i="1"/>
  <c r="H625" i="1"/>
  <c r="G625" i="1"/>
  <c r="D625" i="1"/>
  <c r="C625" i="1"/>
  <c r="D624" i="1"/>
  <c r="C624" i="1"/>
  <c r="H623" i="1"/>
  <c r="G623" i="1"/>
  <c r="D623" i="1"/>
  <c r="C623" i="1"/>
  <c r="G622" i="1"/>
  <c r="D622" i="1"/>
  <c r="C622" i="1"/>
  <c r="H622" i="1" s="1"/>
  <c r="H621" i="1"/>
  <c r="G621" i="1"/>
  <c r="D621" i="1"/>
  <c r="C621" i="1"/>
  <c r="D620" i="1"/>
  <c r="C620" i="1"/>
  <c r="H620" i="1" s="1"/>
  <c r="D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D612" i="1"/>
  <c r="C612" i="1"/>
  <c r="H611" i="1"/>
  <c r="G611" i="1"/>
  <c r="D611" i="1"/>
  <c r="C611" i="1"/>
  <c r="D610" i="1"/>
  <c r="C610" i="1"/>
  <c r="H609" i="1"/>
  <c r="G609" i="1"/>
  <c r="D609" i="1"/>
  <c r="C609" i="1"/>
  <c r="G608" i="1"/>
  <c r="D608" i="1"/>
  <c r="C608" i="1"/>
  <c r="H608" i="1" s="1"/>
  <c r="H607" i="1"/>
  <c r="G607" i="1"/>
  <c r="D607" i="1"/>
  <c r="C607" i="1"/>
  <c r="D606" i="1"/>
  <c r="C606" i="1"/>
  <c r="H606" i="1" s="1"/>
  <c r="H605" i="1"/>
  <c r="G605" i="1"/>
  <c r="D605" i="1"/>
  <c r="C605"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D596" i="1"/>
  <c r="C596" i="1"/>
  <c r="H595" i="1"/>
  <c r="G595" i="1"/>
  <c r="D595" i="1"/>
  <c r="C595" i="1"/>
  <c r="D594" i="1"/>
  <c r="C594" i="1"/>
  <c r="H593" i="1"/>
  <c r="G593" i="1"/>
  <c r="D593" i="1"/>
  <c r="C593" i="1"/>
  <c r="G592" i="1"/>
  <c r="D592" i="1"/>
  <c r="C592" i="1"/>
  <c r="H592" i="1" s="1"/>
  <c r="H591" i="1"/>
  <c r="G591" i="1"/>
  <c r="D591" i="1"/>
  <c r="C591" i="1"/>
  <c r="D590" i="1"/>
  <c r="C590" i="1"/>
  <c r="H590" i="1" s="1"/>
  <c r="H589" i="1"/>
  <c r="G589" i="1"/>
  <c r="D589" i="1"/>
  <c r="C589" i="1"/>
  <c r="D588" i="1"/>
  <c r="C588" i="1"/>
  <c r="H588" i="1" s="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D481" i="1"/>
  <c r="H481" i="1" s="1"/>
  <c r="C481" i="1"/>
  <c r="H480" i="1"/>
  <c r="G480" i="1"/>
  <c r="D480" i="1"/>
  <c r="C480" i="1"/>
  <c r="D479" i="1"/>
  <c r="H479" i="1" s="1"/>
  <c r="C479" i="1"/>
  <c r="D478" i="1"/>
  <c r="D477" i="1"/>
  <c r="H477" i="1" s="1"/>
  <c r="C477" i="1"/>
  <c r="H476" i="1"/>
  <c r="G476" i="1"/>
  <c r="D476" i="1"/>
  <c r="C476" i="1"/>
  <c r="D475" i="1"/>
  <c r="H475" i="1" s="1"/>
  <c r="C475" i="1"/>
  <c r="H474" i="1"/>
  <c r="G474" i="1"/>
  <c r="D474" i="1"/>
  <c r="C474" i="1"/>
  <c r="D473" i="1"/>
  <c r="H473" i="1" s="1"/>
  <c r="C473" i="1"/>
  <c r="H472" i="1"/>
  <c r="G472" i="1"/>
  <c r="D472" i="1"/>
  <c r="C472" i="1"/>
  <c r="D471" i="1"/>
  <c r="H471" i="1" s="1"/>
  <c r="C471" i="1"/>
  <c r="H470" i="1"/>
  <c r="G470" i="1"/>
  <c r="D470" i="1"/>
  <c r="C470" i="1"/>
  <c r="D469" i="1"/>
  <c r="H469" i="1" s="1"/>
  <c r="C469" i="1"/>
  <c r="H468" i="1"/>
  <c r="G468" i="1"/>
  <c r="D468" i="1"/>
  <c r="C468" i="1"/>
  <c r="D467" i="1"/>
  <c r="H467" i="1" s="1"/>
  <c r="C467" i="1"/>
  <c r="D466" i="1"/>
  <c r="D465" i="1"/>
  <c r="H465" i="1" s="1"/>
  <c r="C465" i="1"/>
  <c r="H464" i="1"/>
  <c r="G464" i="1"/>
  <c r="D464" i="1"/>
  <c r="C464" i="1"/>
  <c r="D463" i="1"/>
  <c r="H463" i="1" s="1"/>
  <c r="C463" i="1"/>
  <c r="H462" i="1"/>
  <c r="G462" i="1"/>
  <c r="D462" i="1"/>
  <c r="C462" i="1"/>
  <c r="D461" i="1"/>
  <c r="H461" i="1" s="1"/>
  <c r="C461" i="1"/>
  <c r="H460" i="1"/>
  <c r="G460" i="1"/>
  <c r="D460" i="1"/>
  <c r="C460" i="1"/>
  <c r="D459" i="1"/>
  <c r="H459" i="1" s="1"/>
  <c r="C459" i="1"/>
  <c r="H458" i="1"/>
  <c r="G458" i="1"/>
  <c r="D458" i="1"/>
  <c r="C458" i="1"/>
  <c r="D457" i="1"/>
  <c r="H457" i="1" s="1"/>
  <c r="C457" i="1"/>
  <c r="H456" i="1"/>
  <c r="G456" i="1"/>
  <c r="D456" i="1"/>
  <c r="C456" i="1"/>
  <c r="D455" i="1"/>
  <c r="H455" i="1" s="1"/>
  <c r="C455" i="1"/>
  <c r="H454" i="1"/>
  <c r="G454" i="1"/>
  <c r="D454" i="1"/>
  <c r="C454" i="1"/>
  <c r="D453" i="1"/>
  <c r="H452" i="1"/>
  <c r="G452" i="1"/>
  <c r="D452" i="1"/>
  <c r="C452" i="1"/>
  <c r="D451" i="1"/>
  <c r="H451" i="1" s="1"/>
  <c r="C451" i="1"/>
  <c r="H450" i="1"/>
  <c r="G450" i="1"/>
  <c r="D450" i="1"/>
  <c r="C450" i="1"/>
  <c r="D449" i="1"/>
  <c r="H449" i="1" s="1"/>
  <c r="C449" i="1"/>
  <c r="H448" i="1"/>
  <c r="G448" i="1"/>
  <c r="D448" i="1"/>
  <c r="C448" i="1"/>
  <c r="D447" i="1"/>
  <c r="H447" i="1" s="1"/>
  <c r="C447" i="1"/>
  <c r="H446" i="1"/>
  <c r="G446" i="1"/>
  <c r="D446" i="1"/>
  <c r="C446" i="1"/>
  <c r="D445" i="1"/>
  <c r="H445" i="1" s="1"/>
  <c r="C445" i="1"/>
  <c r="H444" i="1"/>
  <c r="G444" i="1"/>
  <c r="D444" i="1"/>
  <c r="C444" i="1"/>
  <c r="D443" i="1"/>
  <c r="H443" i="1" s="1"/>
  <c r="C443" i="1"/>
  <c r="H442" i="1"/>
  <c r="G442" i="1"/>
  <c r="D442" i="1"/>
  <c r="C442" i="1"/>
  <c r="D441" i="1"/>
  <c r="H441" i="1" s="1"/>
  <c r="C441" i="1"/>
  <c r="H440" i="1"/>
  <c r="G440" i="1"/>
  <c r="D440" i="1"/>
  <c r="C440" i="1"/>
  <c r="D439" i="1"/>
  <c r="H439" i="1" s="1"/>
  <c r="C439" i="1"/>
  <c r="H438" i="1"/>
  <c r="G438" i="1"/>
  <c r="D438" i="1"/>
  <c r="C438" i="1"/>
  <c r="D437" i="1"/>
  <c r="H437" i="1" s="1"/>
  <c r="C437" i="1"/>
  <c r="H436" i="1"/>
  <c r="G436" i="1"/>
  <c r="D436" i="1"/>
  <c r="C436" i="1"/>
  <c r="D435" i="1"/>
  <c r="H435" i="1" s="1"/>
  <c r="C435" i="1"/>
  <c r="H434" i="1"/>
  <c r="G434" i="1"/>
  <c r="D434" i="1"/>
  <c r="C434" i="1"/>
  <c r="D433" i="1"/>
  <c r="H433" i="1" s="1"/>
  <c r="C433" i="1"/>
  <c r="H432" i="1"/>
  <c r="G432" i="1"/>
  <c r="D432" i="1"/>
  <c r="C432" i="1"/>
  <c r="D431" i="1"/>
  <c r="H431" i="1" s="1"/>
  <c r="C431" i="1"/>
  <c r="H430" i="1"/>
  <c r="G430" i="1"/>
  <c r="D430" i="1"/>
  <c r="C430" i="1"/>
  <c r="D429" i="1"/>
  <c r="H429" i="1" s="1"/>
  <c r="C429" i="1"/>
  <c r="H428" i="1"/>
  <c r="G428" i="1"/>
  <c r="D428" i="1"/>
  <c r="C428" i="1"/>
  <c r="D427" i="1"/>
  <c r="H427" i="1" s="1"/>
  <c r="C427" i="1"/>
  <c r="H426" i="1"/>
  <c r="G426" i="1"/>
  <c r="D426" i="1"/>
  <c r="C426" i="1"/>
  <c r="D425" i="1"/>
  <c r="H425" i="1" s="1"/>
  <c r="C425" i="1"/>
  <c r="H424" i="1"/>
  <c r="G424" i="1"/>
  <c r="D424" i="1"/>
  <c r="C424" i="1"/>
  <c r="D423" i="1"/>
  <c r="H423" i="1" s="1"/>
  <c r="C423" i="1"/>
  <c r="H422" i="1"/>
  <c r="G422" i="1"/>
  <c r="D422" i="1"/>
  <c r="C422" i="1"/>
  <c r="D421" i="1"/>
  <c r="H421" i="1" s="1"/>
  <c r="C421" i="1"/>
  <c r="H420" i="1"/>
  <c r="G420" i="1"/>
  <c r="D420" i="1"/>
  <c r="C420" i="1"/>
  <c r="D419" i="1"/>
  <c r="H419" i="1" s="1"/>
  <c r="C419" i="1"/>
  <c r="H418" i="1"/>
  <c r="G418" i="1"/>
  <c r="D418" i="1"/>
  <c r="C418" i="1"/>
  <c r="D417" i="1"/>
  <c r="H417" i="1" s="1"/>
  <c r="C417" i="1"/>
  <c r="H416" i="1"/>
  <c r="G416" i="1"/>
  <c r="D416" i="1"/>
  <c r="C416" i="1"/>
  <c r="D413" i="1"/>
  <c r="H413" i="1" s="1"/>
  <c r="C413" i="1"/>
  <c r="H412" i="1"/>
  <c r="D412" i="1"/>
  <c r="G412" i="1" s="1"/>
  <c r="C412" i="1"/>
  <c r="C411" i="1"/>
  <c r="G406" i="1"/>
  <c r="D406" i="1"/>
  <c r="H406" i="1" s="1"/>
  <c r="C406" i="1"/>
  <c r="D405" i="1"/>
  <c r="H405" i="1" s="1"/>
  <c r="C405" i="1"/>
  <c r="H404" i="1"/>
  <c r="D404" i="1"/>
  <c r="G404" i="1" s="1"/>
  <c r="C404" i="1"/>
  <c r="D401" i="1"/>
  <c r="H401" i="1" s="1"/>
  <c r="C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D378" i="1"/>
  <c r="G378" i="1" s="1"/>
  <c r="C378" i="1"/>
  <c r="D377" i="1"/>
  <c r="H377" i="1" s="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H369" i="1" s="1"/>
  <c r="C369" i="1"/>
  <c r="H368" i="1"/>
  <c r="G368" i="1"/>
  <c r="D368" i="1"/>
  <c r="C368" i="1"/>
  <c r="D367" i="1"/>
  <c r="C367" i="1"/>
  <c r="H366" i="1"/>
  <c r="G366" i="1"/>
  <c r="D366" i="1"/>
  <c r="C366" i="1"/>
  <c r="D365" i="1"/>
  <c r="C365" i="1"/>
  <c r="D364" i="1"/>
  <c r="H364" i="1" s="1"/>
  <c r="C364" i="1"/>
  <c r="D363" i="1"/>
  <c r="C363" i="1"/>
  <c r="H362" i="1"/>
  <c r="G362" i="1"/>
  <c r="D362" i="1"/>
  <c r="C362" i="1"/>
  <c r="D361" i="1"/>
  <c r="C361" i="1"/>
  <c r="H360" i="1"/>
  <c r="G360" i="1"/>
  <c r="D360" i="1"/>
  <c r="C360" i="1"/>
  <c r="D359" i="1"/>
  <c r="C359" i="1"/>
  <c r="D357" i="1"/>
  <c r="C357" i="1"/>
  <c r="H356" i="1"/>
  <c r="G356" i="1"/>
  <c r="D356" i="1"/>
  <c r="C356" i="1"/>
  <c r="D355" i="1"/>
  <c r="C355" i="1"/>
  <c r="H354" i="1"/>
  <c r="G354" i="1"/>
  <c r="D354" i="1"/>
  <c r="C354" i="1"/>
  <c r="D353" i="1"/>
  <c r="C353" i="1"/>
  <c r="H352" i="1"/>
  <c r="G352" i="1"/>
  <c r="D352" i="1"/>
  <c r="C352" i="1"/>
  <c r="D351" i="1"/>
  <c r="C351" i="1"/>
  <c r="H350" i="1"/>
  <c r="G350" i="1"/>
  <c r="D350" i="1"/>
  <c r="C350" i="1"/>
  <c r="D349" i="1"/>
  <c r="C349" i="1"/>
  <c r="H348" i="1"/>
  <c r="G348" i="1"/>
  <c r="D348" i="1"/>
  <c r="C348" i="1"/>
  <c r="D347" i="1"/>
  <c r="C347" i="1"/>
  <c r="D346"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G325" i="1" s="1"/>
  <c r="C325" i="1"/>
  <c r="H324" i="1"/>
  <c r="G324" i="1"/>
  <c r="D324" i="1"/>
  <c r="C324" i="1"/>
  <c r="H323" i="1"/>
  <c r="D323" i="1"/>
  <c r="G323" i="1" s="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D305" i="1"/>
  <c r="H305" i="1" s="1"/>
  <c r="C305" i="1"/>
  <c r="H304" i="1"/>
  <c r="G304" i="1"/>
  <c r="D304" i="1"/>
  <c r="C304" i="1"/>
  <c r="D303" i="1"/>
  <c r="H303" i="1" s="1"/>
  <c r="C303" i="1"/>
  <c r="H302" i="1"/>
  <c r="G302" i="1"/>
  <c r="D302" i="1"/>
  <c r="C302" i="1"/>
  <c r="D301" i="1"/>
  <c r="H301" i="1" s="1"/>
  <c r="C301" i="1"/>
  <c r="H300" i="1"/>
  <c r="G300" i="1"/>
  <c r="D300" i="1"/>
  <c r="C300" i="1"/>
  <c r="D299" i="1"/>
  <c r="H299" i="1" s="1"/>
  <c r="C299" i="1"/>
  <c r="H298" i="1"/>
  <c r="G298" i="1"/>
  <c r="D298" i="1"/>
  <c r="C298" i="1"/>
  <c r="D297" i="1"/>
  <c r="H297" i="1" s="1"/>
  <c r="C297" i="1"/>
  <c r="H296" i="1"/>
  <c r="G296" i="1"/>
  <c r="D296" i="1"/>
  <c r="C296" i="1"/>
  <c r="D295" i="1"/>
  <c r="H295" i="1" s="1"/>
  <c r="C295" i="1"/>
  <c r="D294" i="1"/>
  <c r="H292" i="1"/>
  <c r="G292" i="1"/>
  <c r="D292" i="1"/>
  <c r="C292" i="1"/>
  <c r="D291" i="1"/>
  <c r="G291" i="1" s="1"/>
  <c r="C291" i="1"/>
  <c r="H290" i="1"/>
  <c r="G290" i="1"/>
  <c r="D290" i="1"/>
  <c r="C290" i="1"/>
  <c r="D289" i="1"/>
  <c r="G289" i="1" s="1"/>
  <c r="C289" i="1"/>
  <c r="H288" i="1"/>
  <c r="G288" i="1"/>
  <c r="D288" i="1"/>
  <c r="C288"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D270" i="1"/>
  <c r="G270" i="1" s="1"/>
  <c r="C270" i="1"/>
  <c r="D269" i="1"/>
  <c r="H269" i="1" s="1"/>
  <c r="C269" i="1"/>
  <c r="H268" i="1"/>
  <c r="D268" i="1"/>
  <c r="G268" i="1" s="1"/>
  <c r="C268" i="1"/>
  <c r="D267" i="1"/>
  <c r="H267" i="1" s="1"/>
  <c r="C267" i="1"/>
  <c r="H266" i="1"/>
  <c r="D266" i="1"/>
  <c r="G266" i="1" s="1"/>
  <c r="C266" i="1"/>
  <c r="D265" i="1"/>
  <c r="H265" i="1" s="1"/>
  <c r="C265" i="1"/>
  <c r="H264" i="1"/>
  <c r="D264" i="1"/>
  <c r="G264" i="1" s="1"/>
  <c r="C264" i="1"/>
  <c r="D263" i="1"/>
  <c r="H263" i="1" s="1"/>
  <c r="C263" i="1"/>
  <c r="D262" i="1"/>
  <c r="G262" i="1" s="1"/>
  <c r="C262" i="1"/>
  <c r="D261" i="1"/>
  <c r="H261" i="1" s="1"/>
  <c r="C261" i="1"/>
  <c r="H260" i="1"/>
  <c r="D260" i="1"/>
  <c r="G260" i="1" s="1"/>
  <c r="C260" i="1"/>
  <c r="C259" i="1"/>
  <c r="H258" i="1"/>
  <c r="D258" i="1"/>
  <c r="G258" i="1" s="1"/>
  <c r="C258" i="1"/>
  <c r="D257" i="1"/>
  <c r="H257" i="1" s="1"/>
  <c r="C257" i="1"/>
  <c r="H256" i="1"/>
  <c r="D256" i="1"/>
  <c r="G256" i="1" s="1"/>
  <c r="C256" i="1"/>
  <c r="D255" i="1"/>
  <c r="H255" i="1" s="1"/>
  <c r="C255" i="1"/>
  <c r="H254" i="1"/>
  <c r="D254" i="1"/>
  <c r="G254" i="1" s="1"/>
  <c r="C254" i="1"/>
  <c r="D253" i="1"/>
  <c r="H253" i="1" s="1"/>
  <c r="C253" i="1"/>
  <c r="H252" i="1"/>
  <c r="D252" i="1"/>
  <c r="G252" i="1" s="1"/>
  <c r="C252" i="1"/>
  <c r="D251" i="1"/>
  <c r="H251" i="1" s="1"/>
  <c r="C251" i="1"/>
  <c r="H250" i="1"/>
  <c r="D250" i="1"/>
  <c r="G250" i="1" s="1"/>
  <c r="C250" i="1"/>
  <c r="D249" i="1"/>
  <c r="H249" i="1" s="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D190" i="1"/>
  <c r="G190" i="1" s="1"/>
  <c r="C190" i="1"/>
  <c r="H189" i="1"/>
  <c r="D189" i="1"/>
  <c r="G189" i="1" s="1"/>
  <c r="C189" i="1"/>
  <c r="H188" i="1"/>
  <c r="D188" i="1"/>
  <c r="G188" i="1" s="1"/>
  <c r="C188" i="1"/>
  <c r="D187" i="1"/>
  <c r="G187" i="1" s="1"/>
  <c r="C187" i="1"/>
  <c r="H186" i="1"/>
  <c r="G186" i="1"/>
  <c r="D186" i="1"/>
  <c r="C186" i="1"/>
  <c r="H185" i="1"/>
  <c r="D185" i="1"/>
  <c r="G185" i="1" s="1"/>
  <c r="C185" i="1"/>
  <c r="C184" i="1"/>
  <c r="H183" i="1"/>
  <c r="G183" i="1"/>
  <c r="D183" i="1"/>
  <c r="C183" i="1"/>
  <c r="H182" i="1"/>
  <c r="G182" i="1"/>
  <c r="D182" i="1"/>
  <c r="C182" i="1"/>
  <c r="H181" i="1"/>
  <c r="D181" i="1"/>
  <c r="G181" i="1" s="1"/>
  <c r="C181" i="1"/>
  <c r="H180" i="1"/>
  <c r="D180" i="1"/>
  <c r="G180" i="1" s="1"/>
  <c r="C180" i="1"/>
  <c r="H179" i="1"/>
  <c r="G179" i="1"/>
  <c r="D179" i="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D169" i="1"/>
  <c r="H169" i="1" s="1"/>
  <c r="C169" i="1"/>
  <c r="H168" i="1"/>
  <c r="D168" i="1"/>
  <c r="G168" i="1" s="1"/>
  <c r="C168" i="1"/>
  <c r="H167" i="1"/>
  <c r="G167" i="1"/>
  <c r="D167" i="1"/>
  <c r="C167" i="1"/>
  <c r="H166" i="1"/>
  <c r="D166" i="1"/>
  <c r="G166" i="1" s="1"/>
  <c r="C166" i="1"/>
  <c r="D165" i="1"/>
  <c r="G165" i="1" s="1"/>
  <c r="C165" i="1"/>
  <c r="H164" i="1"/>
  <c r="D164" i="1"/>
  <c r="G164" i="1" s="1"/>
  <c r="C164" i="1"/>
  <c r="H163" i="1"/>
  <c r="G163" i="1"/>
  <c r="D163" i="1"/>
  <c r="C163" i="1"/>
  <c r="H162" i="1"/>
  <c r="G162" i="1"/>
  <c r="D162" i="1"/>
  <c r="C162" i="1"/>
  <c r="H161" i="1"/>
  <c r="G161" i="1"/>
  <c r="D161" i="1"/>
  <c r="C161" i="1"/>
  <c r="H160" i="1"/>
  <c r="D160" i="1"/>
  <c r="G160" i="1" s="1"/>
  <c r="C160" i="1"/>
  <c r="C159" i="1"/>
  <c r="H158" i="1"/>
  <c r="G158" i="1"/>
  <c r="D158" i="1"/>
  <c r="C158" i="1"/>
  <c r="H157" i="1"/>
  <c r="D157" i="1"/>
  <c r="G157" i="1" s="1"/>
  <c r="C157" i="1"/>
  <c r="H156" i="1"/>
  <c r="G156" i="1"/>
  <c r="D156" i="1"/>
  <c r="C156" i="1"/>
  <c r="H155" i="1"/>
  <c r="D155" i="1"/>
  <c r="G155" i="1" s="1"/>
  <c r="C155" i="1"/>
  <c r="H154" i="1"/>
  <c r="D154" i="1"/>
  <c r="G154" i="1" s="1"/>
  <c r="C154" i="1"/>
  <c r="H153" i="1"/>
  <c r="G153" i="1"/>
  <c r="D153" i="1"/>
  <c r="C153" i="1"/>
  <c r="H152" i="1"/>
  <c r="G152" i="1"/>
  <c r="D152" i="1"/>
  <c r="C152" i="1"/>
  <c r="H151" i="1"/>
  <c r="G151" i="1"/>
  <c r="D151" i="1"/>
  <c r="C151" i="1"/>
  <c r="H150" i="1"/>
  <c r="D150" i="1"/>
  <c r="G150" i="1" s="1"/>
  <c r="C150" i="1"/>
  <c r="H149" i="1"/>
  <c r="D149" i="1"/>
  <c r="G149" i="1" s="1"/>
  <c r="C149" i="1"/>
  <c r="H148" i="1"/>
  <c r="D148" i="1"/>
  <c r="G148" i="1" s="1"/>
  <c r="C148"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D135" i="1"/>
  <c r="H135" i="1" s="1"/>
  <c r="C135" i="1"/>
  <c r="H134" i="1"/>
  <c r="G134" i="1"/>
  <c r="D134" i="1"/>
  <c r="C134" i="1"/>
  <c r="D133" i="1"/>
  <c r="H133" i="1" s="1"/>
  <c r="C133" i="1"/>
  <c r="H132" i="1"/>
  <c r="G132" i="1"/>
  <c r="D132" i="1"/>
  <c r="C132" i="1"/>
  <c r="D131" i="1"/>
  <c r="G131" i="1" s="1"/>
  <c r="C131" i="1"/>
  <c r="H130" i="1"/>
  <c r="G130" i="1"/>
  <c r="D130" i="1"/>
  <c r="C130" i="1"/>
  <c r="C129" i="1"/>
  <c r="H128" i="1"/>
  <c r="G128" i="1"/>
  <c r="D128" i="1"/>
  <c r="C128" i="1"/>
  <c r="D127" i="1"/>
  <c r="H127" i="1" s="1"/>
  <c r="C127" i="1"/>
  <c r="H126" i="1"/>
  <c r="G126" i="1"/>
  <c r="D126" i="1"/>
  <c r="C126" i="1"/>
  <c r="D125" i="1"/>
  <c r="H125" i="1" s="1"/>
  <c r="C125" i="1"/>
  <c r="H124" i="1"/>
  <c r="D124" i="1"/>
  <c r="G124" i="1" s="1"/>
  <c r="C124" i="1"/>
  <c r="D123" i="1"/>
  <c r="H123" i="1" s="1"/>
  <c r="C123" i="1"/>
  <c r="H122" i="1"/>
  <c r="G122" i="1"/>
  <c r="D122" i="1"/>
  <c r="C122" i="1"/>
  <c r="D121" i="1"/>
  <c r="H121" i="1" s="1"/>
  <c r="C121" i="1"/>
  <c r="C120" i="1"/>
  <c r="D119" i="1"/>
  <c r="G119" i="1" s="1"/>
  <c r="C119" i="1"/>
  <c r="H118" i="1"/>
  <c r="G118" i="1"/>
  <c r="D118" i="1"/>
  <c r="C118" i="1"/>
  <c r="D117" i="1"/>
  <c r="H117" i="1" s="1"/>
  <c r="C117" i="1"/>
  <c r="H116" i="1"/>
  <c r="G116" i="1"/>
  <c r="D116" i="1"/>
  <c r="C116" i="1"/>
  <c r="D115" i="1"/>
  <c r="H115" i="1" s="1"/>
  <c r="C115" i="1"/>
  <c r="H114" i="1"/>
  <c r="G114" i="1"/>
  <c r="D114" i="1"/>
  <c r="C114" i="1"/>
  <c r="D113" i="1"/>
  <c r="H113" i="1" s="1"/>
  <c r="C113" i="1"/>
  <c r="H112" i="1"/>
  <c r="G112" i="1"/>
  <c r="D112" i="1"/>
  <c r="C112" i="1"/>
  <c r="D111" i="1"/>
  <c r="G111" i="1" s="1"/>
  <c r="C111" i="1"/>
  <c r="H110" i="1"/>
  <c r="G110" i="1"/>
  <c r="D110" i="1"/>
  <c r="C110" i="1"/>
  <c r="D109" i="1"/>
  <c r="H109" i="1" s="1"/>
  <c r="C109" i="1"/>
  <c r="D108" i="1"/>
  <c r="G108" i="1" s="1"/>
  <c r="C108" i="1"/>
  <c r="D107" i="1"/>
  <c r="H107" i="1" s="1"/>
  <c r="C107" i="1"/>
  <c r="H106" i="1"/>
  <c r="G106" i="1"/>
  <c r="D106" i="1"/>
  <c r="C106" i="1"/>
  <c r="D105" i="1"/>
  <c r="G105" i="1" s="1"/>
  <c r="C105" i="1"/>
  <c r="H104" i="1"/>
  <c r="G104" i="1"/>
  <c r="D104" i="1"/>
  <c r="C104" i="1"/>
  <c r="D103" i="1"/>
  <c r="H103" i="1" s="1"/>
  <c r="C103" i="1"/>
  <c r="D102" i="1"/>
  <c r="D101" i="1"/>
  <c r="H101" i="1" s="1"/>
  <c r="C101" i="1"/>
  <c r="G100" i="1"/>
  <c r="D100" i="1"/>
  <c r="H100" i="1" s="1"/>
  <c r="C100" i="1"/>
  <c r="D99" i="1"/>
  <c r="H99" i="1" s="1"/>
  <c r="C99" i="1"/>
  <c r="G98" i="1"/>
  <c r="D98" i="1"/>
  <c r="H98" i="1" s="1"/>
  <c r="C98" i="1"/>
  <c r="D97" i="1"/>
  <c r="H97" i="1" s="1"/>
  <c r="C97" i="1"/>
  <c r="G96" i="1"/>
  <c r="D96" i="1"/>
  <c r="H96" i="1" s="1"/>
  <c r="C96" i="1"/>
  <c r="D95" i="1"/>
  <c r="H95" i="1" s="1"/>
  <c r="C95" i="1"/>
  <c r="G94" i="1"/>
  <c r="D94" i="1"/>
  <c r="H94" i="1" s="1"/>
  <c r="C94" i="1"/>
  <c r="D93" i="1"/>
  <c r="H93" i="1" s="1"/>
  <c r="C93" i="1"/>
  <c r="G92" i="1"/>
  <c r="D92" i="1"/>
  <c r="H92" i="1" s="1"/>
  <c r="C92" i="1"/>
  <c r="D91" i="1"/>
  <c r="H91" i="1" s="1"/>
  <c r="C91" i="1"/>
  <c r="G90" i="1"/>
  <c r="D90" i="1"/>
  <c r="H90" i="1" s="1"/>
  <c r="C90" i="1"/>
  <c r="D89" i="1"/>
  <c r="H89" i="1" s="1"/>
  <c r="C89" i="1"/>
  <c r="G88" i="1"/>
  <c r="D88" i="1"/>
  <c r="H88" i="1" s="1"/>
  <c r="C88" i="1"/>
  <c r="D87" i="1"/>
  <c r="H87" i="1" s="1"/>
  <c r="C87" i="1"/>
  <c r="G86" i="1"/>
  <c r="D86" i="1"/>
  <c r="H86" i="1" s="1"/>
  <c r="C86" i="1"/>
  <c r="D85" i="1"/>
  <c r="H85" i="1" s="1"/>
  <c r="C85" i="1"/>
  <c r="G84" i="1"/>
  <c r="D84" i="1"/>
  <c r="H84" i="1" s="1"/>
  <c r="C84" i="1"/>
  <c r="D83" i="1"/>
  <c r="H83" i="1" s="1"/>
  <c r="C83" i="1"/>
  <c r="G82" i="1"/>
  <c r="D82" i="1"/>
  <c r="H82" i="1" s="1"/>
  <c r="C82" i="1"/>
  <c r="D81" i="1"/>
  <c r="H81" i="1" s="1"/>
  <c r="C81" i="1"/>
  <c r="G80" i="1"/>
  <c r="D80" i="1"/>
  <c r="H80" i="1" s="1"/>
  <c r="C80" i="1"/>
  <c r="D79" i="1"/>
  <c r="H79" i="1" s="1"/>
  <c r="C79" i="1"/>
  <c r="D78" i="1"/>
  <c r="H77" i="1"/>
  <c r="G77" i="1"/>
  <c r="D77" i="1"/>
  <c r="C77" i="1"/>
  <c r="D76" i="1"/>
  <c r="H76" i="1" s="1"/>
  <c r="C76" i="1"/>
  <c r="H75" i="1"/>
  <c r="G75" i="1"/>
  <c r="D75" i="1"/>
  <c r="C75" i="1"/>
  <c r="D74" i="1"/>
  <c r="H74" i="1" s="1"/>
  <c r="C74" i="1"/>
  <c r="H73" i="1"/>
  <c r="D73" i="1"/>
  <c r="G73" i="1" s="1"/>
  <c r="C73" i="1"/>
  <c r="D72" i="1"/>
  <c r="H72" i="1" s="1"/>
  <c r="C72" i="1"/>
  <c r="H71" i="1"/>
  <c r="G71" i="1"/>
  <c r="D71" i="1"/>
  <c r="C71" i="1"/>
  <c r="C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D48" i="1"/>
  <c r="H48" i="1" s="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578" i="1" l="1"/>
  <c r="H1562" i="1"/>
  <c r="H1503" i="1"/>
  <c r="H1485" i="1"/>
  <c r="E283" i="9"/>
  <c r="B283" i="9" s="1"/>
  <c r="E284" i="9"/>
  <c r="B284" i="9" s="1"/>
  <c r="H644" i="1"/>
  <c r="G643" i="1"/>
  <c r="H642" i="1"/>
  <c r="D645" i="1"/>
  <c r="G645" i="1" s="1"/>
  <c r="B273" i="9"/>
  <c r="G647" i="1"/>
  <c r="F216" i="9"/>
  <c r="B216" i="9" s="1"/>
  <c r="G1565" i="1"/>
  <c r="G1561" i="1"/>
  <c r="G1537" i="1"/>
  <c r="G1535" i="1"/>
  <c r="H1533" i="1"/>
  <c r="H1532" i="1"/>
  <c r="H1531" i="1"/>
  <c r="D49" i="8"/>
  <c r="D43" i="8" s="1"/>
  <c r="G1527" i="1"/>
  <c r="G1526" i="1"/>
  <c r="G1519" i="1"/>
  <c r="G1510" i="1"/>
  <c r="G1509" i="1"/>
  <c r="G1504" i="1"/>
  <c r="C1501" i="1"/>
  <c r="G1501" i="1" s="1"/>
  <c r="G1502" i="1"/>
  <c r="H1499" i="1"/>
  <c r="H1492" i="1"/>
  <c r="G1483" i="1"/>
  <c r="H1483" i="1"/>
  <c r="G1482" i="1"/>
  <c r="G1480" i="1"/>
  <c r="E26" i="9"/>
  <c r="B26" i="9" s="1"/>
  <c r="E31" i="9"/>
  <c r="B31" i="9" s="1"/>
  <c r="G711" i="1"/>
  <c r="G703" i="1"/>
  <c r="G687" i="1"/>
  <c r="E29" i="9"/>
  <c r="B29" i="9" s="1"/>
  <c r="G364" i="1"/>
  <c r="F369" i="4"/>
  <c r="E363" i="4"/>
  <c r="D358" i="1" s="1"/>
  <c r="E298" i="4"/>
  <c r="D293" i="1" s="1"/>
  <c r="E311" i="4"/>
  <c r="D306" i="1" s="1"/>
  <c r="H291" i="1"/>
  <c r="F418" i="4"/>
  <c r="H289" i="1"/>
  <c r="E643" i="4"/>
  <c r="D637" i="1" s="1"/>
  <c r="E644" i="4"/>
  <c r="D638" i="1" s="1"/>
  <c r="D411" i="1"/>
  <c r="H411" i="1" s="1"/>
  <c r="E272" i="9"/>
  <c r="B272" i="9" s="1"/>
  <c r="E263" i="4"/>
  <c r="D259" i="1" s="1"/>
  <c r="H259" i="1" s="1"/>
  <c r="H262" i="1"/>
  <c r="G192" i="1"/>
  <c r="H192" i="1"/>
  <c r="F210" i="4"/>
  <c r="H187" i="1"/>
  <c r="D184" i="1"/>
  <c r="E43" i="9"/>
  <c r="B43" i="9" s="1"/>
  <c r="H173" i="1"/>
  <c r="F177" i="4"/>
  <c r="H165" i="1"/>
  <c r="G169" i="1"/>
  <c r="E163" i="4"/>
  <c r="D159" i="1" s="1"/>
  <c r="H159" i="1" s="1"/>
  <c r="F217" i="9"/>
  <c r="B217" i="9" s="1"/>
  <c r="F153" i="4"/>
  <c r="D129" i="1"/>
  <c r="H129" i="1" s="1"/>
  <c r="F133" i="4"/>
  <c r="F134" i="4"/>
  <c r="E124" i="4"/>
  <c r="D120" i="1" s="1"/>
  <c r="F125" i="4"/>
  <c r="H108" i="1"/>
  <c r="F74" i="4"/>
  <c r="E50" i="4"/>
  <c r="D46" i="1" s="1"/>
  <c r="F68" i="4"/>
  <c r="H610" i="1"/>
  <c r="G610" i="1"/>
  <c r="H646" i="1"/>
  <c r="G646" i="1"/>
  <c r="G48" i="1"/>
  <c r="G50" i="1"/>
  <c r="G52" i="1"/>
  <c r="G54" i="1"/>
  <c r="G56" i="1"/>
  <c r="G58" i="1"/>
  <c r="G60" i="1"/>
  <c r="G62" i="1"/>
  <c r="G64" i="1"/>
  <c r="G66" i="1"/>
  <c r="G68" i="1"/>
  <c r="G70" i="1"/>
  <c r="G72" i="1"/>
  <c r="G74" i="1"/>
  <c r="G76" i="1"/>
  <c r="G249" i="1"/>
  <c r="G251" i="1"/>
  <c r="G253" i="1"/>
  <c r="G255" i="1"/>
  <c r="G257" i="1"/>
  <c r="G259" i="1"/>
  <c r="G261" i="1"/>
  <c r="G263" i="1"/>
  <c r="G265" i="1"/>
  <c r="G267" i="1"/>
  <c r="G269" i="1"/>
  <c r="G271" i="1"/>
  <c r="G273" i="1"/>
  <c r="G275" i="1"/>
  <c r="G277" i="1"/>
  <c r="G279" i="1"/>
  <c r="G281" i="1"/>
  <c r="G283" i="1"/>
  <c r="H325" i="1"/>
  <c r="H333" i="1"/>
  <c r="G333" i="1"/>
  <c r="H341" i="1"/>
  <c r="G341" i="1"/>
  <c r="H347" i="1"/>
  <c r="G347" i="1"/>
  <c r="H355" i="1"/>
  <c r="G355" i="1"/>
  <c r="H596" i="1"/>
  <c r="G596" i="1"/>
  <c r="H626" i="1"/>
  <c r="G626" i="1"/>
  <c r="G107" i="1"/>
  <c r="G115" i="1"/>
  <c r="G123" i="1"/>
  <c r="G139" i="1"/>
  <c r="G295" i="1"/>
  <c r="G297" i="1"/>
  <c r="G299" i="1"/>
  <c r="G301" i="1"/>
  <c r="G303" i="1"/>
  <c r="G305" i="1"/>
  <c r="H331" i="1"/>
  <c r="G331" i="1"/>
  <c r="H339" i="1"/>
  <c r="G339" i="1"/>
  <c r="H353" i="1"/>
  <c r="G353" i="1"/>
  <c r="G103" i="1"/>
  <c r="G109" i="1"/>
  <c r="G113" i="1"/>
  <c r="G117" i="1"/>
  <c r="G121" i="1"/>
  <c r="G125" i="1"/>
  <c r="G127" i="1"/>
  <c r="G133" i="1"/>
  <c r="G135" i="1"/>
  <c r="G137" i="1"/>
  <c r="G141" i="1"/>
  <c r="G143" i="1"/>
  <c r="G145" i="1"/>
  <c r="G79" i="1"/>
  <c r="G81" i="1"/>
  <c r="G83" i="1"/>
  <c r="G85" i="1"/>
  <c r="G87" i="1"/>
  <c r="G89" i="1"/>
  <c r="G91" i="1"/>
  <c r="G93" i="1"/>
  <c r="G95" i="1"/>
  <c r="G97" i="1"/>
  <c r="G99" i="1"/>
  <c r="G101" i="1"/>
  <c r="H105" i="1"/>
  <c r="H111" i="1"/>
  <c r="H119" i="1"/>
  <c r="H131" i="1"/>
  <c r="H359" i="1"/>
  <c r="G359" i="1"/>
  <c r="H367" i="1"/>
  <c r="G367" i="1"/>
  <c r="H594" i="1"/>
  <c r="G594" i="1"/>
  <c r="H624" i="1"/>
  <c r="G624" i="1"/>
  <c r="H361" i="1"/>
  <c r="G361" i="1"/>
  <c r="H329" i="1"/>
  <c r="G329" i="1"/>
  <c r="H337" i="1"/>
  <c r="G337" i="1"/>
  <c r="H351" i="1"/>
  <c r="G351"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365" i="1"/>
  <c r="G365" i="1"/>
  <c r="H612" i="1"/>
  <c r="G612" i="1"/>
  <c r="H648" i="1"/>
  <c r="G648" i="1"/>
  <c r="H363" i="1"/>
  <c r="G363" i="1"/>
  <c r="H327" i="1"/>
  <c r="G327" i="1"/>
  <c r="H335" i="1"/>
  <c r="G335" i="1"/>
  <c r="H343" i="1"/>
  <c r="G343" i="1"/>
  <c r="H349" i="1"/>
  <c r="G349" i="1"/>
  <c r="H357" i="1"/>
  <c r="G357"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G369" i="1"/>
  <c r="G371" i="1"/>
  <c r="G373" i="1"/>
  <c r="G375" i="1"/>
  <c r="G377" i="1"/>
  <c r="G379" i="1"/>
  <c r="G381" i="1"/>
  <c r="G383" i="1"/>
  <c r="G385" i="1"/>
  <c r="G387" i="1"/>
  <c r="G389" i="1"/>
  <c r="G391" i="1"/>
  <c r="G393" i="1"/>
  <c r="G395" i="1"/>
  <c r="G397" i="1"/>
  <c r="G399" i="1"/>
  <c r="G401" i="1"/>
  <c r="G405" i="1"/>
  <c r="G413"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1218" i="1"/>
  <c r="G1218" i="1"/>
  <c r="G590" i="1"/>
  <c r="G606" i="1"/>
  <c r="G620" i="1"/>
  <c r="G642" i="1"/>
  <c r="G588" i="1"/>
  <c r="G60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1054" i="1"/>
  <c r="G1054" i="1"/>
  <c r="H1062" i="1"/>
  <c r="G1062" i="1"/>
  <c r="H1098" i="1"/>
  <c r="G1098" i="1"/>
  <c r="H1106" i="1"/>
  <c r="G1106" i="1"/>
  <c r="H1114" i="1"/>
  <c r="G1114" i="1"/>
  <c r="H1122" i="1"/>
  <c r="G1122" i="1"/>
  <c r="H1128" i="1"/>
  <c r="G1128" i="1"/>
  <c r="H1136" i="1"/>
  <c r="G1136" i="1"/>
  <c r="H1006" i="1"/>
  <c r="G1006" i="1"/>
  <c r="H1014" i="1"/>
  <c r="G1014" i="1"/>
  <c r="H1022" i="1"/>
  <c r="G1022" i="1"/>
  <c r="H1030" i="1"/>
  <c r="G1030" i="1"/>
  <c r="H1038" i="1"/>
  <c r="G1038" i="1"/>
  <c r="H1066" i="1"/>
  <c r="G1066" i="1"/>
  <c r="H1074" i="1"/>
  <c r="G1074" i="1"/>
  <c r="H1082" i="1"/>
  <c r="G1082" i="1"/>
  <c r="H1090" i="1"/>
  <c r="G1090" i="1"/>
  <c r="H1052" i="1"/>
  <c r="G1052" i="1"/>
  <c r="H1060" i="1"/>
  <c r="G1060" i="1"/>
  <c r="H1104" i="1"/>
  <c r="G1104" i="1"/>
  <c r="H1112" i="1"/>
  <c r="G1112" i="1"/>
  <c r="H1120" i="1"/>
  <c r="G1120" i="1"/>
  <c r="F422" i="4"/>
  <c r="D421" i="4"/>
  <c r="H1004" i="1"/>
  <c r="G1004" i="1"/>
  <c r="H1012" i="1"/>
  <c r="G1012" i="1"/>
  <c r="H1020" i="1"/>
  <c r="G1020" i="1"/>
  <c r="H1028" i="1"/>
  <c r="G1028" i="1"/>
  <c r="H1036" i="1"/>
  <c r="G1036" i="1"/>
  <c r="H1044" i="1"/>
  <c r="G1044" i="1"/>
  <c r="H1072" i="1"/>
  <c r="G1072" i="1"/>
  <c r="H1080" i="1"/>
  <c r="G1080" i="1"/>
  <c r="H1088" i="1"/>
  <c r="G1088" i="1"/>
  <c r="G1096" i="1"/>
  <c r="H1126" i="1"/>
  <c r="G1126" i="1"/>
  <c r="H1134" i="1"/>
  <c r="G1134" i="1"/>
  <c r="H1174" i="1"/>
  <c r="G1174" i="1"/>
  <c r="H1050" i="1"/>
  <c r="G1050" i="1"/>
  <c r="H1058" i="1"/>
  <c r="G1058" i="1"/>
  <c r="H1102" i="1"/>
  <c r="G1102" i="1"/>
  <c r="H1110" i="1"/>
  <c r="G1110" i="1"/>
  <c r="H1118" i="1"/>
  <c r="G1118" i="1"/>
  <c r="H1234" i="1"/>
  <c r="G1234" i="1"/>
  <c r="H1248" i="1"/>
  <c r="G1248" i="1"/>
  <c r="H1002" i="1"/>
  <c r="G1002" i="1"/>
  <c r="H1010" i="1"/>
  <c r="G1010" i="1"/>
  <c r="H1018" i="1"/>
  <c r="G1018" i="1"/>
  <c r="H1026" i="1"/>
  <c r="G1026" i="1"/>
  <c r="H1034" i="1"/>
  <c r="G1034" i="1"/>
  <c r="H1042" i="1"/>
  <c r="G1042" i="1"/>
  <c r="H1070" i="1"/>
  <c r="G1070" i="1"/>
  <c r="H1078" i="1"/>
  <c r="G1078" i="1"/>
  <c r="H1086" i="1"/>
  <c r="G1086" i="1"/>
  <c r="H1094" i="1"/>
  <c r="G1094" i="1"/>
  <c r="H1132" i="1"/>
  <c r="G1132" i="1"/>
  <c r="H1190" i="1"/>
  <c r="G1190" i="1"/>
  <c r="G1538" i="1"/>
  <c r="H1538" i="1"/>
  <c r="G1572" i="1"/>
  <c r="H1572" i="1"/>
  <c r="H1048" i="1"/>
  <c r="G1048" i="1"/>
  <c r="H1056" i="1"/>
  <c r="G1056" i="1"/>
  <c r="H1064" i="1"/>
  <c r="G1064" i="1"/>
  <c r="H1100" i="1"/>
  <c r="G1100" i="1"/>
  <c r="H1108" i="1"/>
  <c r="G1108" i="1"/>
  <c r="H1116" i="1"/>
  <c r="G1116" i="1"/>
  <c r="H1264" i="1"/>
  <c r="G1264" i="1"/>
  <c r="H1008" i="1"/>
  <c r="G1008" i="1"/>
  <c r="H1016" i="1"/>
  <c r="G1016" i="1"/>
  <c r="H1024" i="1"/>
  <c r="G1024" i="1"/>
  <c r="H1032" i="1"/>
  <c r="G1032" i="1"/>
  <c r="H1040" i="1"/>
  <c r="G1040" i="1"/>
  <c r="H1068" i="1"/>
  <c r="G1068" i="1"/>
  <c r="H1076" i="1"/>
  <c r="G1076" i="1"/>
  <c r="H1084" i="1"/>
  <c r="G1084" i="1"/>
  <c r="H1092" i="1"/>
  <c r="G1092" i="1"/>
  <c r="H1130" i="1"/>
  <c r="G1130" i="1"/>
  <c r="H1206" i="1"/>
  <c r="G1206" i="1"/>
  <c r="H1568" i="1"/>
  <c r="G1568" i="1"/>
  <c r="G1246" i="1"/>
  <c r="G1262" i="1"/>
  <c r="G1170" i="1"/>
  <c r="G1186" i="1"/>
  <c r="G1202" i="1"/>
  <c r="G1230" i="1"/>
  <c r="G1244" i="1"/>
  <c r="G1260" i="1"/>
  <c r="I1450" i="1"/>
  <c r="I1456" i="1"/>
  <c r="H1459" i="1"/>
  <c r="J1459" i="1"/>
  <c r="G1459" i="1"/>
  <c r="I1459" i="1" s="1"/>
  <c r="I1466" i="1"/>
  <c r="D252" i="4"/>
  <c r="F253" i="4"/>
  <c r="G1168" i="1"/>
  <c r="G1184" i="1"/>
  <c r="G1200" i="1"/>
  <c r="G1228" i="1"/>
  <c r="G1242" i="1"/>
  <c r="G1258" i="1"/>
  <c r="I1443" i="1"/>
  <c r="H1489" i="1"/>
  <c r="G1489" i="1"/>
  <c r="H1525" i="1"/>
  <c r="G1525" i="1"/>
  <c r="G1182" i="1"/>
  <c r="G1198" i="1"/>
  <c r="G1226" i="1"/>
  <c r="G1240" i="1"/>
  <c r="G1256" i="1"/>
  <c r="G1272" i="1"/>
  <c r="G1555" i="1"/>
  <c r="H1555" i="1"/>
  <c r="E68" i="5"/>
  <c r="G1156" i="1"/>
  <c r="G1158" i="1"/>
  <c r="G1160" i="1"/>
  <c r="G1162" i="1"/>
  <c r="G1164" i="1"/>
  <c r="G1166" i="1"/>
  <c r="G1180" i="1"/>
  <c r="G1196" i="1"/>
  <c r="G1212" i="1"/>
  <c r="G1224" i="1"/>
  <c r="G1238" i="1"/>
  <c r="G1254" i="1"/>
  <c r="G1270" i="1"/>
  <c r="G1178" i="1"/>
  <c r="G1194" i="1"/>
  <c r="G1210" i="1"/>
  <c r="I1439" i="1"/>
  <c r="J1449" i="1"/>
  <c r="H1449" i="1"/>
  <c r="G1449" i="1"/>
  <c r="I1449" i="1" s="1"/>
  <c r="J1455" i="1"/>
  <c r="H1455" i="1"/>
  <c r="G1455" i="1"/>
  <c r="H1505" i="1"/>
  <c r="G1505" i="1"/>
  <c r="F529" i="4"/>
  <c r="G1442" i="1"/>
  <c r="H1446" i="1"/>
  <c r="I1446" i="1" s="1"/>
  <c r="H1450" i="1"/>
  <c r="H1456" i="1"/>
  <c r="H1464" i="1"/>
  <c r="I1464" i="1" s="1"/>
  <c r="H1466" i="1"/>
  <c r="G1469" i="1"/>
  <c r="J1473" i="1"/>
  <c r="G1473" i="1"/>
  <c r="I1473" i="1" s="1"/>
  <c r="G1478" i="1"/>
  <c r="I1478" i="1" s="1"/>
  <c r="D82" i="4"/>
  <c r="F83" i="4"/>
  <c r="H1442" i="1"/>
  <c r="J1463" i="1"/>
  <c r="G1463" i="1"/>
  <c r="I1463" i="1" s="1"/>
  <c r="H1478" i="1"/>
  <c r="F112" i="4"/>
  <c r="F196" i="4"/>
  <c r="D299" i="4"/>
  <c r="F304" i="4"/>
  <c r="H1441" i="1"/>
  <c r="I1441" i="1" s="1"/>
  <c r="G1448" i="1"/>
  <c r="I1448" i="1" s="1"/>
  <c r="G1452" i="1"/>
  <c r="I1452" i="1" s="1"/>
  <c r="G1458" i="1"/>
  <c r="I1458" i="1" s="1"/>
  <c r="H1463" i="1"/>
  <c r="G1468" i="1"/>
  <c r="G1475" i="1"/>
  <c r="G1477" i="1"/>
  <c r="H1484" i="1"/>
  <c r="H1500" i="1"/>
  <c r="H1516" i="1"/>
  <c r="G1529" i="1"/>
  <c r="H1546" i="1"/>
  <c r="H1563" i="1"/>
  <c r="G1576" i="1"/>
  <c r="H1580" i="1"/>
  <c r="D106" i="4"/>
  <c r="F107" i="4"/>
  <c r="G1440" i="1"/>
  <c r="I1440" i="1" s="1"/>
  <c r="G1444" i="1"/>
  <c r="I1444" i="1" s="1"/>
  <c r="J1460" i="1"/>
  <c r="G1460" i="1"/>
  <c r="I1460" i="1" s="1"/>
  <c r="G1465" i="1"/>
  <c r="I1465" i="1" s="1"/>
  <c r="H1468" i="1"/>
  <c r="H1470" i="1"/>
  <c r="H1477" i="1"/>
  <c r="D7" i="4"/>
  <c r="F8" i="4"/>
  <c r="D351" i="4"/>
  <c r="F356" i="4"/>
  <c r="J1467" i="1"/>
  <c r="G1467" i="1"/>
  <c r="I1467" i="1" s="1"/>
  <c r="G1472" i="1"/>
  <c r="I1472" i="1" s="1"/>
  <c r="J1476" i="1"/>
  <c r="G1476" i="1"/>
  <c r="I1476" i="1" s="1"/>
  <c r="H1491" i="1"/>
  <c r="H1507" i="1"/>
  <c r="G1520" i="1"/>
  <c r="H1530" i="1"/>
  <c r="H1547" i="1"/>
  <c r="G1560" i="1"/>
  <c r="H1564" i="1"/>
  <c r="G1577" i="1"/>
  <c r="E7" i="4"/>
  <c r="F59" i="4"/>
  <c r="D50" i="4"/>
  <c r="I1474" i="1"/>
  <c r="F128" i="4"/>
  <c r="F118" i="6"/>
  <c r="D114" i="6"/>
  <c r="F164" i="4"/>
  <c r="F268" i="4"/>
  <c r="D311" i="4"/>
  <c r="D363" i="4"/>
  <c r="D644" i="4"/>
  <c r="E421" i="4"/>
  <c r="D459" i="4"/>
  <c r="E7" i="5"/>
  <c r="D258" i="5"/>
  <c r="F259" i="5"/>
  <c r="F5" i="6"/>
  <c r="E6" i="7"/>
  <c r="E50" i="9"/>
  <c r="B50" i="9" s="1"/>
  <c r="D515" i="4"/>
  <c r="D625" i="4"/>
  <c r="F626" i="4"/>
  <c r="D190" i="5"/>
  <c r="F191" i="5"/>
  <c r="D89" i="6"/>
  <c r="F90" i="6"/>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4" i="9"/>
  <c r="E164" i="9" s="1"/>
  <c r="B164" i="9" s="1"/>
  <c r="G162" i="9"/>
  <c r="E162" i="9" s="1"/>
  <c r="B162" i="9" s="1"/>
  <c r="G160" i="9"/>
  <c r="E160" i="9" s="1"/>
  <c r="B160" i="9" s="1"/>
  <c r="G170" i="9"/>
  <c r="E170" i="9" s="1"/>
  <c r="B170" i="9" s="1"/>
  <c r="G163" i="9"/>
  <c r="E163" i="9" s="1"/>
  <c r="B163" i="9" s="1"/>
  <c r="G166" i="9"/>
  <c r="E166" i="9" s="1"/>
  <c r="B166" i="9" s="1"/>
  <c r="G188" i="9"/>
  <c r="E188" i="9" s="1"/>
  <c r="B188" i="9" s="1"/>
  <c r="G184" i="9"/>
  <c r="E184" i="9" s="1"/>
  <c r="B184" i="9" s="1"/>
  <c r="G180" i="9"/>
  <c r="E180" i="9" s="1"/>
  <c r="B180" i="9" s="1"/>
  <c r="G176" i="9"/>
  <c r="E176" i="9" s="1"/>
  <c r="B176" i="9" s="1"/>
  <c r="G172" i="9"/>
  <c r="E172" i="9" s="1"/>
  <c r="B172" i="9" s="1"/>
  <c r="I10" i="9"/>
  <c r="M212" i="9"/>
  <c r="G278" i="9"/>
  <c r="E278" i="9" s="1"/>
  <c r="B278" i="9" s="1"/>
  <c r="G168" i="9"/>
  <c r="E168" i="9" s="1"/>
  <c r="B168" i="9" s="1"/>
  <c r="G161" i="9"/>
  <c r="E161" i="9" s="1"/>
  <c r="B161" i="9" s="1"/>
  <c r="E22" i="9"/>
  <c r="B22" i="9" s="1"/>
  <c r="E24" i="9"/>
  <c r="B24" i="9" s="1"/>
  <c r="E37" i="9"/>
  <c r="B37" i="9" s="1"/>
  <c r="B88" i="9"/>
  <c r="H20" i="9"/>
  <c r="G20" i="9"/>
  <c r="G287" i="9"/>
  <c r="D146" i="5"/>
  <c r="G292" i="9"/>
  <c r="E292" i="9" s="1"/>
  <c r="B292" i="9" s="1"/>
  <c r="F206" i="5"/>
  <c r="E89" i="6"/>
  <c r="D1383" i="1" s="1"/>
  <c r="G186" i="9"/>
  <c r="E186" i="9" s="1"/>
  <c r="B186" i="9" s="1"/>
  <c r="D472" i="4"/>
  <c r="E142" i="9"/>
  <c r="B142" i="9" s="1"/>
  <c r="G286" i="9"/>
  <c r="D87" i="5"/>
  <c r="F88" i="5"/>
  <c r="H287" i="9"/>
  <c r="E146" i="5"/>
  <c r="D1124" i="1" s="1"/>
  <c r="B151" i="9"/>
  <c r="G174" i="9"/>
  <c r="E174" i="9" s="1"/>
  <c r="B174" i="9" s="1"/>
  <c r="F152" i="4"/>
  <c r="D484" i="4"/>
  <c r="F485" i="4"/>
  <c r="H286" i="9"/>
  <c r="E87" i="5"/>
  <c r="D1065" i="1" s="1"/>
  <c r="F149" i="5"/>
  <c r="E22" i="7"/>
  <c r="D593" i="4"/>
  <c r="D528" i="4" s="1"/>
  <c r="D12" i="5"/>
  <c r="E118" i="5"/>
  <c r="D1096" i="1" s="1"/>
  <c r="H1096" i="1" s="1"/>
  <c r="D177" i="5"/>
  <c r="F180" i="5"/>
  <c r="D35" i="6"/>
  <c r="D6" i="8"/>
  <c r="G182" i="9"/>
  <c r="E182" i="9" s="1"/>
  <c r="B182" i="9" s="1"/>
  <c r="D643" i="4"/>
  <c r="F416" i="4"/>
  <c r="D238" i="5"/>
  <c r="F239" i="5"/>
  <c r="E35" i="6"/>
  <c r="E141" i="6" s="1"/>
  <c r="B41" i="9"/>
  <c r="B228" i="9"/>
  <c r="B244" i="9"/>
  <c r="B258" i="9"/>
  <c r="E176" i="5"/>
  <c r="E32" i="9"/>
  <c r="B32" i="9" s="1"/>
  <c r="E64" i="9"/>
  <c r="B64" i="9" s="1"/>
  <c r="B222" i="9"/>
  <c r="B226" i="9"/>
  <c r="B238" i="9"/>
  <c r="B242" i="9"/>
  <c r="B96" i="9"/>
  <c r="E133" i="9"/>
  <c r="B133" i="9" s="1"/>
  <c r="E141" i="9"/>
  <c r="B141" i="9" s="1"/>
  <c r="B252" i="9"/>
  <c r="B259" i="9"/>
  <c r="B266" i="9"/>
  <c r="E40" i="9"/>
  <c r="B40" i="9" s="1"/>
  <c r="E104" i="9"/>
  <c r="B104" i="9" s="1"/>
  <c r="B220" i="9"/>
  <c r="B227" i="9"/>
  <c r="F236" i="9"/>
  <c r="B236" i="9" s="1"/>
  <c r="B243" i="9"/>
  <c r="B250" i="9"/>
  <c r="F417" i="4"/>
  <c r="E48" i="9"/>
  <c r="B48" i="9" s="1"/>
  <c r="E112" i="9"/>
  <c r="B112" i="9" s="1"/>
  <c r="B214" i="9"/>
  <c r="B218" i="9"/>
  <c r="B230" i="9"/>
  <c r="B234" i="9"/>
  <c r="B260" i="9"/>
  <c r="B267" i="9"/>
  <c r="F275" i="9"/>
  <c r="H645" i="1" l="1"/>
  <c r="C1524" i="1"/>
  <c r="G1524" i="1" s="1"/>
  <c r="H1501" i="1"/>
  <c r="E350" i="4"/>
  <c r="E408" i="4" s="1"/>
  <c r="D403" i="1" s="1"/>
  <c r="G411" i="1"/>
  <c r="H184" i="1"/>
  <c r="G184" i="1"/>
  <c r="E151" i="4"/>
  <c r="E289" i="4" s="1"/>
  <c r="F163" i="4"/>
  <c r="G159" i="1"/>
  <c r="G129" i="1"/>
  <c r="H120" i="1"/>
  <c r="G120" i="1"/>
  <c r="F124" i="4"/>
  <c r="I28" i="3"/>
  <c r="D1435" i="1"/>
  <c r="F528" i="4"/>
  <c r="C522" i="1"/>
  <c r="D1046" i="1"/>
  <c r="I21" i="3"/>
  <c r="F311" i="4"/>
  <c r="C306" i="1"/>
  <c r="F50" i="4"/>
  <c r="C46" i="1"/>
  <c r="F106" i="4"/>
  <c r="C102" i="1"/>
  <c r="I1442" i="1"/>
  <c r="F363" i="4"/>
  <c r="C358" i="1"/>
  <c r="G289" i="9"/>
  <c r="E289" i="9" s="1"/>
  <c r="B289" i="9" s="1"/>
  <c r="F177" i="5"/>
  <c r="D176" i="5"/>
  <c r="C1154" i="1"/>
  <c r="F625" i="4"/>
  <c r="C619" i="1"/>
  <c r="I1477" i="1"/>
  <c r="F252" i="4"/>
  <c r="D151" i="4"/>
  <c r="C248" i="1"/>
  <c r="F643" i="4"/>
  <c r="C637" i="1"/>
  <c r="F515" i="4"/>
  <c r="C509" i="1"/>
  <c r="C1235" i="1"/>
  <c r="F258" i="5"/>
  <c r="E6" i="4"/>
  <c r="D3" i="1"/>
  <c r="D350" i="4"/>
  <c r="F351" i="4"/>
  <c r="C346" i="1"/>
  <c r="F35" i="6"/>
  <c r="H25" i="3"/>
  <c r="C1329" i="1"/>
  <c r="F472" i="4"/>
  <c r="C466" i="1"/>
  <c r="G291" i="9"/>
  <c r="E291" i="9" s="1"/>
  <c r="B291" i="9" s="1"/>
  <c r="F190" i="5"/>
  <c r="C1167" i="1"/>
  <c r="F12" i="5"/>
  <c r="C990" i="1"/>
  <c r="E6" i="5"/>
  <c r="I20" i="3"/>
  <c r="D985" i="1"/>
  <c r="F114" i="6"/>
  <c r="H27" i="3"/>
  <c r="C1408" i="1"/>
  <c r="I1468" i="1"/>
  <c r="D420" i="4"/>
  <c r="D636" i="4" s="1"/>
  <c r="F421" i="4"/>
  <c r="C415" i="1"/>
  <c r="D141" i="6"/>
  <c r="I22" i="3"/>
  <c r="E175" i="5"/>
  <c r="D1152" i="1" s="1"/>
  <c r="D1153" i="1"/>
  <c r="F593" i="4"/>
  <c r="C587" i="1"/>
  <c r="F87" i="5"/>
  <c r="D68" i="5"/>
  <c r="C1065" i="1"/>
  <c r="F146" i="5"/>
  <c r="C1124" i="1"/>
  <c r="F459" i="4"/>
  <c r="C453" i="1"/>
  <c r="D298" i="4"/>
  <c r="F299" i="4"/>
  <c r="C294" i="1"/>
  <c r="F484" i="4"/>
  <c r="C478" i="1"/>
  <c r="E286" i="9"/>
  <c r="B286" i="9" s="1"/>
  <c r="E287" i="9"/>
  <c r="B287" i="9" s="1"/>
  <c r="F89" i="6"/>
  <c r="C1383" i="1"/>
  <c r="E420" i="4"/>
  <c r="D415" i="1"/>
  <c r="F7" i="4"/>
  <c r="D6" i="4"/>
  <c r="C3" i="1"/>
  <c r="D7" i="5"/>
  <c r="I1455" i="1"/>
  <c r="I35" i="3"/>
  <c r="C1518" i="1"/>
  <c r="D237" i="5"/>
  <c r="F238" i="5"/>
  <c r="C1215" i="1"/>
  <c r="I25" i="3"/>
  <c r="D1329" i="1"/>
  <c r="D42" i="8"/>
  <c r="G294" i="9" s="1"/>
  <c r="E294" i="9" s="1"/>
  <c r="C1481" i="1"/>
  <c r="I30" i="3"/>
  <c r="D1453" i="1"/>
  <c r="E20" i="9"/>
  <c r="E5" i="7"/>
  <c r="D1437" i="1"/>
  <c r="F644" i="4"/>
  <c r="C638" i="1"/>
  <c r="F82" i="4"/>
  <c r="C78" i="1"/>
  <c r="H1524" i="1" l="1"/>
  <c r="D345" i="1"/>
  <c r="E407" i="4"/>
  <c r="D402" i="1" s="1"/>
  <c r="D147" i="1"/>
  <c r="I17" i="3"/>
  <c r="F636" i="4"/>
  <c r="C630" i="1"/>
  <c r="F237" i="5"/>
  <c r="H23" i="3"/>
  <c r="C1214" i="1"/>
  <c r="D407" i="4"/>
  <c r="F298" i="4"/>
  <c r="C293" i="1"/>
  <c r="H587" i="1"/>
  <c r="G587" i="1"/>
  <c r="H1481" i="1"/>
  <c r="G1481" i="1"/>
  <c r="H1518" i="1"/>
  <c r="G1518" i="1"/>
  <c r="G478" i="1"/>
  <c r="H478" i="1"/>
  <c r="H453" i="1"/>
  <c r="G453" i="1"/>
  <c r="H509" i="1"/>
  <c r="G509" i="1"/>
  <c r="H619" i="1"/>
  <c r="G619" i="1"/>
  <c r="H638" i="1"/>
  <c r="G638" i="1"/>
  <c r="K1432" i="9"/>
  <c r="G295" i="9"/>
  <c r="E295" i="9" s="1"/>
  <c r="B295" i="9" s="1"/>
  <c r="I34" i="3"/>
  <c r="C1517" i="1"/>
  <c r="E291" i="4"/>
  <c r="D287" i="1" s="1"/>
  <c r="E413" i="4"/>
  <c r="D285" i="1"/>
  <c r="H1408" i="1"/>
  <c r="G1408" i="1"/>
  <c r="H1167" i="1"/>
  <c r="G1167" i="1"/>
  <c r="H346" i="1"/>
  <c r="G346" i="1"/>
  <c r="G102" i="1"/>
  <c r="H102" i="1"/>
  <c r="G522" i="1"/>
  <c r="H522" i="1"/>
  <c r="G78" i="1"/>
  <c r="H78" i="1"/>
  <c r="B294" i="9"/>
  <c r="H1124" i="1"/>
  <c r="G1124" i="1"/>
  <c r="H637" i="1"/>
  <c r="G637" i="1"/>
  <c r="H1154" i="1"/>
  <c r="G1154" i="1"/>
  <c r="H1453" i="1"/>
  <c r="G1453" i="1"/>
  <c r="G1437" i="1"/>
  <c r="H1437" i="1"/>
  <c r="F7" i="5"/>
  <c r="D6" i="5"/>
  <c r="H20" i="3"/>
  <c r="C985" i="1"/>
  <c r="E635" i="4"/>
  <c r="D629" i="1" s="1"/>
  <c r="D414" i="1"/>
  <c r="E636" i="4"/>
  <c r="D630" i="1" s="1"/>
  <c r="F350" i="4"/>
  <c r="D408" i="4"/>
  <c r="C345" i="1"/>
  <c r="D175" i="5"/>
  <c r="F176" i="5"/>
  <c r="C1153" i="1"/>
  <c r="H22" i="3"/>
  <c r="H46" i="1"/>
  <c r="G46" i="1"/>
  <c r="G1383" i="1"/>
  <c r="H1383" i="1"/>
  <c r="I29" i="3"/>
  <c r="D1436" i="1"/>
  <c r="G297" i="9"/>
  <c r="E297" i="9" s="1"/>
  <c r="H3" i="1"/>
  <c r="G3" i="1"/>
  <c r="G1065" i="1"/>
  <c r="H1065" i="1"/>
  <c r="F141" i="6"/>
  <c r="C1435" i="1"/>
  <c r="H28" i="3"/>
  <c r="H466" i="1"/>
  <c r="G466" i="1"/>
  <c r="H248" i="1"/>
  <c r="G248" i="1"/>
  <c r="B20" i="9"/>
  <c r="E19" i="9"/>
  <c r="H1215" i="1"/>
  <c r="G1215" i="1"/>
  <c r="H16" i="3"/>
  <c r="F6" i="4"/>
  <c r="D412" i="4"/>
  <c r="C2" i="1"/>
  <c r="G294" i="1"/>
  <c r="H294" i="1"/>
  <c r="F68" i="5"/>
  <c r="H21" i="3"/>
  <c r="C1046" i="1"/>
  <c r="H415" i="1"/>
  <c r="G415" i="1"/>
  <c r="E412" i="4"/>
  <c r="I16" i="3"/>
  <c r="E290" i="4"/>
  <c r="D286" i="1" s="1"/>
  <c r="D2" i="1"/>
  <c r="D289" i="4"/>
  <c r="D290" i="4" s="1"/>
  <c r="F151" i="4"/>
  <c r="H17" i="3"/>
  <c r="C147" i="1"/>
  <c r="H306" i="1"/>
  <c r="G306" i="1"/>
  <c r="H276" i="9"/>
  <c r="D984" i="1"/>
  <c r="H1329" i="1"/>
  <c r="G1329" i="1"/>
  <c r="H9" i="3"/>
  <c r="H358" i="1"/>
  <c r="G358" i="1"/>
  <c r="F420" i="4"/>
  <c r="D635" i="4"/>
  <c r="C414" i="1"/>
  <c r="H990" i="1"/>
  <c r="G990" i="1"/>
  <c r="H1235" i="1"/>
  <c r="G1235" i="1"/>
  <c r="G299" i="9"/>
  <c r="E299" i="9" s="1"/>
  <c r="E293" i="9" l="1"/>
  <c r="F290" i="4"/>
  <c r="C286" i="1"/>
  <c r="K3" i="9"/>
  <c r="E640" i="4"/>
  <c r="E415" i="4"/>
  <c r="D410" i="1" s="1"/>
  <c r="D408" i="1"/>
  <c r="B297" i="9"/>
  <c r="E296" i="9"/>
  <c r="I10" i="3" s="1"/>
  <c r="H1153" i="1"/>
  <c r="G1153" i="1"/>
  <c r="H1517" i="1"/>
  <c r="G1517" i="1"/>
  <c r="H11" i="3"/>
  <c r="H1214" i="1"/>
  <c r="G1214" i="1"/>
  <c r="F635" i="4"/>
  <c r="C629" i="1"/>
  <c r="G1436" i="1"/>
  <c r="H1436" i="1"/>
  <c r="H985" i="1"/>
  <c r="G985" i="1"/>
  <c r="H293" i="1"/>
  <c r="G293" i="1"/>
  <c r="F407" i="4"/>
  <c r="C402" i="1"/>
  <c r="H414" i="1"/>
  <c r="G414" i="1"/>
  <c r="G1435" i="1"/>
  <c r="H1435" i="1"/>
  <c r="F175" i="5"/>
  <c r="C1152" i="1"/>
  <c r="H1046" i="1"/>
  <c r="G1046" i="1"/>
  <c r="H345" i="1"/>
  <c r="G345" i="1"/>
  <c r="G282" i="9"/>
  <c r="E282" i="9" s="1"/>
  <c r="B282" i="9" s="1"/>
  <c r="G276" i="9"/>
  <c r="E276" i="9" s="1"/>
  <c r="F6" i="5"/>
  <c r="C984" i="1"/>
  <c r="H630" i="1"/>
  <c r="G630" i="1"/>
  <c r="D291" i="4"/>
  <c r="D413" i="4"/>
  <c r="F289" i="4"/>
  <c r="C285" i="1"/>
  <c r="E298" i="9"/>
  <c r="I9" i="3" s="1"/>
  <c r="B299" i="9"/>
  <c r="E414" i="4"/>
  <c r="D409" i="1" s="1"/>
  <c r="E639" i="4"/>
  <c r="D407" i="1"/>
  <c r="H2" i="1"/>
  <c r="G2" i="1"/>
  <c r="H147" i="1"/>
  <c r="G147" i="1"/>
  <c r="D639" i="4"/>
  <c r="F412" i="4"/>
  <c r="C407" i="1"/>
  <c r="F408" i="4"/>
  <c r="C403" i="1"/>
  <c r="B276" i="9" l="1"/>
  <c r="E275" i="9"/>
  <c r="N3" i="9"/>
  <c r="I11" i="3"/>
  <c r="E642" i="4"/>
  <c r="D634" i="1"/>
  <c r="D415" i="4"/>
  <c r="D640" i="4"/>
  <c r="F413" i="4"/>
  <c r="C408" i="1"/>
  <c r="F291" i="4"/>
  <c r="C287" i="1"/>
  <c r="H8" i="3"/>
  <c r="H984" i="1"/>
  <c r="G984" i="1"/>
  <c r="H1152" i="1"/>
  <c r="G1152" i="1"/>
  <c r="H403" i="1"/>
  <c r="G403" i="1"/>
  <c r="G285" i="1"/>
  <c r="H285" i="1"/>
  <c r="H407" i="1"/>
  <c r="G407" i="1"/>
  <c r="D641" i="4"/>
  <c r="F639" i="4"/>
  <c r="C633" i="1"/>
  <c r="E641" i="4"/>
  <c r="D633" i="1"/>
  <c r="H402" i="1"/>
  <c r="G402" i="1"/>
  <c r="H629" i="1"/>
  <c r="G629" i="1"/>
  <c r="D414" i="4"/>
  <c r="G286" i="1"/>
  <c r="H286" i="1"/>
  <c r="F415" i="4" l="1"/>
  <c r="C410" i="1"/>
  <c r="F641" i="4"/>
  <c r="D645" i="4"/>
  <c r="C635" i="1"/>
  <c r="F640" i="4"/>
  <c r="D642" i="4"/>
  <c r="C634" i="1"/>
  <c r="M3" i="9"/>
  <c r="I8" i="3"/>
  <c r="E646" i="4"/>
  <c r="D636" i="1"/>
  <c r="H287" i="1"/>
  <c r="G287" i="1"/>
  <c r="F414" i="4"/>
  <c r="C409" i="1"/>
  <c r="E645" i="4"/>
  <c r="D635" i="1"/>
  <c r="H633" i="1"/>
  <c r="G633" i="1"/>
  <c r="H408" i="1"/>
  <c r="G408" i="1"/>
  <c r="D646" i="4" l="1"/>
  <c r="F642" i="4"/>
  <c r="C636" i="1"/>
  <c r="H409" i="1"/>
  <c r="G409" i="1"/>
  <c r="H634" i="1"/>
  <c r="G634" i="1"/>
  <c r="F645" i="4"/>
  <c r="H18" i="3"/>
  <c r="C639" i="1"/>
  <c r="H635" i="1"/>
  <c r="G635" i="1"/>
  <c r="I18" i="3"/>
  <c r="D639" i="1"/>
  <c r="I19" i="3"/>
  <c r="D640" i="1"/>
  <c r="H410" i="1"/>
  <c r="G410" i="1"/>
  <c r="H636" i="1" l="1"/>
  <c r="G636" i="1"/>
  <c r="H7" i="3"/>
  <c r="H639" i="1"/>
  <c r="G639" i="1"/>
  <c r="F646" i="4"/>
  <c r="H19" i="3"/>
  <c r="C640" i="1"/>
  <c r="G274" i="9"/>
  <c r="E274" i="9" s="1"/>
  <c r="B274" i="9" s="1"/>
  <c r="H640" i="1" l="1"/>
  <c r="G640" i="1"/>
  <c r="J3" i="9"/>
  <c r="I7" i="3"/>
  <c r="M271" i="9" l="1"/>
  <c r="L271" i="9"/>
  <c r="H18" i="9"/>
  <c r="G18" i="9"/>
  <c r="H17" i="9"/>
  <c r="J9" i="9"/>
  <c r="G17" i="9"/>
  <c r="G16" i="9"/>
  <c r="I11" i="9"/>
  <c r="K6" i="9"/>
  <c r="I17" i="9"/>
  <c r="K9" i="9"/>
  <c r="K5" i="9"/>
  <c r="K8" i="9"/>
  <c r="H16" i="9"/>
  <c r="H15" i="9"/>
  <c r="L15" i="9"/>
  <c r="M15" i="9"/>
  <c r="I12" i="9"/>
  <c r="J5" i="9"/>
  <c r="K12" i="9"/>
  <c r="J17" i="9"/>
  <c r="L16" i="9"/>
  <c r="M16" i="9"/>
  <c r="J11" i="9"/>
  <c r="K7" i="9"/>
  <c r="I6" i="9"/>
  <c r="K10" i="9"/>
  <c r="J6" i="9"/>
  <c r="I8" i="9"/>
  <c r="K11" i="9"/>
  <c r="J7" i="9"/>
  <c r="I13" i="9"/>
  <c r="I7" i="9"/>
  <c r="J12" i="9"/>
  <c r="K13" i="9"/>
  <c r="J8" i="9"/>
  <c r="I9" i="9"/>
  <c r="J10" i="9"/>
  <c r="J13" i="9"/>
  <c r="I5" i="9"/>
  <c r="G15" i="9"/>
  <c r="E15" i="9" s="1"/>
  <c r="E9" i="9" l="1"/>
  <c r="B9" i="9" s="1"/>
  <c r="E5" i="9"/>
  <c r="B5" i="9" s="1"/>
  <c r="E13" i="9"/>
  <c r="B13" i="9" s="1"/>
  <c r="E7" i="9"/>
  <c r="B7" i="9" s="1"/>
  <c r="E18" i="9"/>
  <c r="B18" i="9" s="1"/>
  <c r="E10" i="9"/>
  <c r="B10" i="9" s="1"/>
  <c r="F16" i="9"/>
  <c r="E8" i="9"/>
  <c r="B8" i="9" s="1"/>
  <c r="F271" i="9"/>
  <c r="B271" i="9" s="1"/>
  <c r="F15" i="9"/>
  <c r="B15" i="9" s="1"/>
  <c r="E16" i="9"/>
  <c r="E17" i="9"/>
  <c r="B17" i="9" s="1"/>
  <c r="E11" i="9"/>
  <c r="B11" i="9" s="1"/>
  <c r="E6" i="9"/>
  <c r="B6" i="9" s="1"/>
  <c r="E12" i="9"/>
  <c r="B12" i="9" s="1"/>
  <c r="F19" i="9" l="1"/>
  <c r="B16" i="9"/>
  <c r="F14" i="9"/>
  <c r="E14" i="9"/>
  <c r="E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<sst xmlns="http://schemas.openxmlformats.org/spreadsheetml/2006/main" count="4338" uniqueCount="3399">
  <si>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</si>
  <si>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</si>
  <si>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</si>
  <si>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</si>
  <si>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</si>
  <si>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</si>
  <si>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</si>
  <si>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</si>
  <si>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</si>
  <si>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</si>
  <si>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</si>
  <si>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</si>
  <si>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</si>
  <si>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</si>
  <si>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</si>
  <si>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</si>
  <si>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</si>
  <si>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</si>
  <si>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</si>
  <si>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</si>
  <si>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</si>
  <si>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</si>
  <si>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</si>
  <si>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</si>
  <si>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</si>
  <si>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</si>
  <si>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</si>
  <si>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</si>
  <si>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</si>
  <si>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</si>
  <si>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</si>
  <si>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</si>
  <si>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</si>
  <si>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</si>
  <si>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</si>
  <si>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</si>
  <si>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</si>
  <si>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</si>
  <si>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</si>
  <si>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</si>
  <si>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</si>
  <si>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</si>
  <si>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</si>
  <si>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</si>
  <si>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</si>
  <si>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</si>
  <si>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</si>
  <si>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</si>
  <si>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</si>
  <si>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21535 - SREDNJA ŠKOLA SLUNJ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</si>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</sst>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383654.62</v>
      </c>
      <c r="D2" s="6">
        <f>'PR-RAS'!E6</f>
        <v>434044.06</v>
      </c>
      <c r="E2" s="6">
        <v>0</v>
      </c>
      <c r="F2" s="6">
        <v>0</v>
      </c>
      <c r="G2" s="7">
        <f t="shared" ref="G2:G264" si="0">(B2/1000)*(C2*1+D2*2)</f>
        <v>1251.7427399999999</v>
      </c>
      <c r="H2" s="7">
        <f t="shared" ref="H2:H264" si="1">ABS(C2-ROUND(C2,0))+ABS(D2-ROUND(D2,0))</f>
        <v>0.44000000000232831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324758.74</v>
      </c>
      <c r="D46" s="1">
        <f>'PR-RAS'!E50</f>
        <v>363948.48</v>
      </c>
      <c r="E46" s="1">
        <v>0</v>
      </c>
      <c r="F46" s="1">
        <v>0</v>
      </c>
      <c r="G46" s="2">
        <f t="shared" si="0"/>
        <v>47369.506499999996</v>
      </c>
      <c r="H46" s="2">
        <f t="shared" si="1"/>
        <v>0.73999999999068677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322988.28999999998</v>
      </c>
      <c r="D64" s="1">
        <f>'PR-RAS'!E68</f>
        <v>358405.01</v>
      </c>
      <c r="E64" s="1">
        <v>0</v>
      </c>
      <c r="F64" s="1">
        <v>0</v>
      </c>
      <c r="G64" s="2">
        <f t="shared" si="0"/>
        <v>65507.293530000003</v>
      </c>
      <c r="H64" s="2">
        <f t="shared" si="1"/>
        <v>0.29999999998835847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322988.28999999998</v>
      </c>
      <c r="D65" s="1">
        <f>'PR-RAS'!E69</f>
        <v>358405.01</v>
      </c>
      <c r="E65" s="1">
        <v>0</v>
      </c>
      <c r="F65" s="1">
        <v>0</v>
      </c>
      <c r="G65" s="2">
        <f t="shared" si="0"/>
        <v>66547.091840000008</v>
      </c>
      <c r="H65" s="2">
        <f t="shared" si="1"/>
        <v>0.29999999998835847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1440.65</v>
      </c>
      <c r="D70" s="1">
        <f>'PR-RAS'!E74</f>
        <v>1655.31</v>
      </c>
      <c r="E70" s="1">
        <v>0</v>
      </c>
      <c r="F70" s="1">
        <v>0</v>
      </c>
      <c r="G70" s="2">
        <f t="shared" si="0"/>
        <v>327.83763000000005</v>
      </c>
      <c r="H70" s="2">
        <f t="shared" si="1"/>
        <v>0.65999999999985448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1440.65</v>
      </c>
      <c r="D71" s="1">
        <f>'PR-RAS'!E75</f>
        <v>1655.31</v>
      </c>
      <c r="E71" s="1">
        <v>0</v>
      </c>
      <c r="F71" s="1">
        <v>0</v>
      </c>
      <c r="G71" s="2">
        <f t="shared" si="0"/>
        <v>332.58890000000008</v>
      </c>
      <c r="H71" s="2">
        <f t="shared" si="1"/>
        <v>0.65999999999985448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329.8</v>
      </c>
      <c r="D73" s="1">
        <f>'PR-RAS'!E77</f>
        <v>3888.16</v>
      </c>
      <c r="E73" s="1">
        <v>0</v>
      </c>
      <c r="F73" s="1">
        <v>0</v>
      </c>
      <c r="G73" s="2">
        <f t="shared" si="0"/>
        <v>583.64063999999996</v>
      </c>
      <c r="H73" s="2">
        <f t="shared" si="1"/>
        <v>0.35999999999984311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2975.24</v>
      </c>
      <c r="E74" s="1">
        <v>0</v>
      </c>
      <c r="F74" s="1">
        <v>0</v>
      </c>
      <c r="G74" s="2">
        <f t="shared" si="0"/>
        <v>434.38503999999995</v>
      </c>
      <c r="H74" s="2">
        <f t="shared" si="1"/>
        <v>0.23999999999978172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329.8</v>
      </c>
      <c r="D76" s="1">
        <f>'PR-RAS'!E80</f>
        <v>912.92</v>
      </c>
      <c r="E76" s="1">
        <v>0</v>
      </c>
      <c r="F76" s="1">
        <v>0</v>
      </c>
      <c r="G76" s="2">
        <f t="shared" si="0"/>
        <v>161.67299999999997</v>
      </c>
      <c r="H76" s="2">
        <f t="shared" si="1"/>
        <v>0.28000000000002956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342.56</v>
      </c>
      <c r="D102" s="1">
        <f>'PR-RAS'!E106</f>
        <v>326.83999999999997</v>
      </c>
      <c r="E102" s="1">
        <v>0</v>
      </c>
      <c r="F102" s="1">
        <v>0</v>
      </c>
      <c r="G102" s="2">
        <f t="shared" si="0"/>
        <v>100.62024000000001</v>
      </c>
      <c r="H102" s="2">
        <f t="shared" si="1"/>
        <v>0.60000000000002274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342.56</v>
      </c>
      <c r="D108" s="1">
        <f>'PR-RAS'!E112</f>
        <v>326.83999999999997</v>
      </c>
      <c r="E108" s="1">
        <v>0</v>
      </c>
      <c r="F108" s="1">
        <v>0</v>
      </c>
      <c r="G108" s="2">
        <f t="shared" si="0"/>
        <v>106.59768</v>
      </c>
      <c r="H108" s="2">
        <f t="shared" si="1"/>
        <v>0.60000000000002274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342.56</v>
      </c>
      <c r="D113" s="1">
        <f>'PR-RAS'!E117</f>
        <v>326.83999999999997</v>
      </c>
      <c r="E113" s="1">
        <v>0</v>
      </c>
      <c r="F113" s="1">
        <v>0</v>
      </c>
      <c r="G113" s="2">
        <f t="shared" si="0"/>
        <v>111.57888</v>
      </c>
      <c r="H113" s="2">
        <f t="shared" si="1"/>
        <v>0.60000000000002274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3984.23</v>
      </c>
      <c r="D120" s="1">
        <f>'PR-RAS'!E124</f>
        <v>5166.3100000000004</v>
      </c>
      <c r="E120" s="1">
        <v>0</v>
      </c>
      <c r="F120" s="1">
        <v>0</v>
      </c>
      <c r="G120" s="2">
        <f t="shared" si="0"/>
        <v>1703.70515</v>
      </c>
      <c r="H120" s="2">
        <f t="shared" si="1"/>
        <v>0.54000000000041837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3572.79</v>
      </c>
      <c r="D121" s="1">
        <f>'PR-RAS'!E125</f>
        <v>4566.3100000000004</v>
      </c>
      <c r="E121" s="1">
        <v>0</v>
      </c>
      <c r="F121" s="1">
        <v>0</v>
      </c>
      <c r="G121" s="2">
        <f t="shared" si="0"/>
        <v>1524.6491999999998</v>
      </c>
      <c r="H121" s="2">
        <f t="shared" si="1"/>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3572.79</v>
      </c>
      <c r="D123" s="1">
        <f>'PR-RAS'!E127</f>
        <v>4566.3100000000004</v>
      </c>
      <c r="E123" s="1">
        <v>0</v>
      </c>
      <c r="F123" s="1">
        <v>0</v>
      </c>
      <c r="G123" s="2">
        <f t="shared" si="0"/>
        <v>1550.0600199999999</v>
      </c>
      <c r="H123" s="2">
        <f t="shared" si="1"/>
        <v>0.52000000000043656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411.44</v>
      </c>
      <c r="D124" s="1">
        <f>'PR-RAS'!E128</f>
        <v>600</v>
      </c>
      <c r="E124" s="1">
        <v>0</v>
      </c>
      <c r="F124" s="1">
        <v>0</v>
      </c>
      <c r="G124" s="2">
        <f t="shared" si="0"/>
        <v>198.20712</v>
      </c>
      <c r="H124" s="2">
        <f t="shared" si="1"/>
        <v>0.43999999999999773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411.44</v>
      </c>
      <c r="D125" s="1">
        <f>'PR-RAS'!E129</f>
        <v>600</v>
      </c>
      <c r="E125" s="1">
        <v>0</v>
      </c>
      <c r="F125" s="1">
        <v>0</v>
      </c>
      <c r="G125" s="2">
        <f t="shared" si="0"/>
        <v>199.81856000000002</v>
      </c>
      <c r="H125" s="2">
        <f t="shared" si="1"/>
        <v>0.43999999999999773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54569.09</v>
      </c>
      <c r="D129" s="1">
        <f>'PR-RAS'!E133</f>
        <v>64602.43</v>
      </c>
      <c r="E129" s="1">
        <v>0</v>
      </c>
      <c r="F129" s="1">
        <v>0</v>
      </c>
      <c r="G129" s="2">
        <f t="shared" si="0"/>
        <v>23523.065600000002</v>
      </c>
      <c r="H129" s="2">
        <f t="shared" si="1"/>
        <v>0.51999999999679858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54569.09</v>
      </c>
      <c r="D130" s="1">
        <f>'PR-RAS'!E134</f>
        <v>64602.43</v>
      </c>
      <c r="E130" s="1">
        <v>0</v>
      </c>
      <c r="F130" s="1">
        <v>0</v>
      </c>
      <c r="G130" s="2">
        <f t="shared" si="0"/>
        <v>23706.839550000001</v>
      </c>
      <c r="H130" s="2">
        <f t="shared" si="1"/>
        <v>0.51999999999679858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54569.09</v>
      </c>
      <c r="D131" s="1">
        <f>'PR-RAS'!E135</f>
        <v>64602.43</v>
      </c>
      <c r="E131" s="1">
        <v>0</v>
      </c>
      <c r="F131" s="1">
        <v>0</v>
      </c>
      <c r="G131" s="2">
        <f t="shared" si="0"/>
        <v>23890.613500000003</v>
      </c>
      <c r="H131" s="2">
        <f t="shared" si="1"/>
        <v>0.51999999999679858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371794.47</v>
      </c>
      <c r="D147" s="1">
        <f>'PR-RAS'!E151</f>
        <v>431149.10999999993</v>
      </c>
      <c r="E147" s="1">
        <v>0</v>
      </c>
      <c r="F147" s="1">
        <v>0</v>
      </c>
      <c r="G147" s="2">
        <f t="shared" si="0"/>
        <v>180177.53274</v>
      </c>
      <c r="H147" s="2">
        <f t="shared" si="1"/>
        <v>0.57999999989988282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313079.06999999995</v>
      </c>
      <c r="D148" s="1">
        <f>'PR-RAS'!E152</f>
        <v>365220.16</v>
      </c>
      <c r="E148" s="1">
        <v>0</v>
      </c>
      <c r="F148" s="1">
        <v>0</v>
      </c>
      <c r="G148" s="2">
        <f t="shared" si="0"/>
        <v>153397.35032999999</v>
      </c>
      <c r="H148" s="2">
        <f t="shared" si="1"/>
        <v>0.22999999992316589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263118.98</v>
      </c>
      <c r="D149" s="1">
        <f>'PR-RAS'!E153</f>
        <v>302895.09999999998</v>
      </c>
      <c r="E149" s="1">
        <v>0</v>
      </c>
      <c r="F149" s="1">
        <v>0</v>
      </c>
      <c r="G149" s="2">
        <f t="shared" si="0"/>
        <v>128598.55863999999</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263118.98</v>
      </c>
      <c r="D150" s="1">
        <f>'PR-RAS'!E154</f>
        <v>302895.09999999998</v>
      </c>
      <c r="E150" s="1">
        <v>0</v>
      </c>
      <c r="F150" s="1">
        <v>0</v>
      </c>
      <c r="G150" s="2">
        <f t="shared" si="0"/>
        <v>129467.46781999999</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9997.91</v>
      </c>
      <c r="D154" s="1">
        <f>'PR-RAS'!E158</f>
        <v>15157.74</v>
      </c>
      <c r="E154" s="1">
        <v>0</v>
      </c>
      <c r="F154" s="1">
        <v>0</v>
      </c>
      <c r="G154" s="2">
        <f t="shared" si="0"/>
        <v>6167.9486699999998</v>
      </c>
      <c r="H154" s="2">
        <f t="shared" si="1"/>
        <v>0.3500000000003638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39962.18</v>
      </c>
      <c r="D155" s="1">
        <f>'PR-RAS'!E159</f>
        <v>47167.32</v>
      </c>
      <c r="E155" s="1">
        <v>0</v>
      </c>
      <c r="F155" s="1">
        <v>0</v>
      </c>
      <c r="G155" s="2">
        <f t="shared" si="0"/>
        <v>20681.710279999999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39962.18</v>
      </c>
      <c r="D157" s="1">
        <f>'PR-RAS'!E161</f>
        <v>47167.32</v>
      </c>
      <c r="E157" s="1">
        <v>0</v>
      </c>
      <c r="F157" s="1">
        <v>0</v>
      </c>
      <c r="G157" s="2">
        <f t="shared" si="0"/>
        <v>20950.303920000002</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57297.279999999999</v>
      </c>
      <c r="D159" s="1">
        <f>'PR-RAS'!E163</f>
        <v>64591.229999999989</v>
      </c>
      <c r="E159" s="1">
        <v>0</v>
      </c>
      <c r="F159" s="1">
        <v>0</v>
      </c>
      <c r="G159" s="2">
        <f t="shared" si="0"/>
        <v>29463.798919999997</v>
      </c>
      <c r="H159" s="2">
        <f t="shared" si="1"/>
        <v>0.50999999998748535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23647.72</v>
      </c>
      <c r="D160" s="1">
        <f>'PR-RAS'!E164</f>
        <v>27634.359999999997</v>
      </c>
      <c r="E160" s="1">
        <v>0</v>
      </c>
      <c r="F160" s="1">
        <v>0</v>
      </c>
      <c r="G160" s="2">
        <f t="shared" si="0"/>
        <v>12547.713960000001</v>
      </c>
      <c r="H160" s="2">
        <f t="shared" si="1"/>
        <v>0.63999999999577994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694.18</v>
      </c>
      <c r="D161" s="1">
        <f>'PR-RAS'!E165</f>
        <v>3244.19</v>
      </c>
      <c r="E161" s="1">
        <v>0</v>
      </c>
      <c r="F161" s="1">
        <v>0</v>
      </c>
      <c r="G161" s="2">
        <f t="shared" si="0"/>
        <v>1149.2096000000001</v>
      </c>
      <c r="H161" s="2">
        <f t="shared" si="1"/>
        <v>0.37000000000000455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22617.75</v>
      </c>
      <c r="D162" s="1">
        <f>'PR-RAS'!E166</f>
        <v>24030.959999999999</v>
      </c>
      <c r="E162" s="1">
        <v>0</v>
      </c>
      <c r="F162" s="1">
        <v>0</v>
      </c>
      <c r="G162" s="2">
        <f t="shared" si="0"/>
        <v>11379.426869999999</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53.09</v>
      </c>
      <c r="D163" s="1">
        <f>'PR-RAS'!E167</f>
        <v>0</v>
      </c>
      <c r="E163" s="1">
        <v>0</v>
      </c>
      <c r="F163" s="1">
        <v>0</v>
      </c>
      <c r="G163" s="2">
        <f t="shared" si="0"/>
        <v>8.6005800000000008</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282.7</v>
      </c>
      <c r="D164" s="1">
        <f>'PR-RAS'!E168</f>
        <v>359.21</v>
      </c>
      <c r="E164" s="1">
        <v>0</v>
      </c>
      <c r="F164" s="1">
        <v>0</v>
      </c>
      <c r="G164" s="2">
        <f t="shared" si="0"/>
        <v>163.18256</v>
      </c>
      <c r="H164" s="2">
        <f t="shared" si="1"/>
        <v>0.50999999999999091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22211</v>
      </c>
      <c r="D165" s="1">
        <f>'PR-RAS'!E169</f>
        <v>22817.010000000002</v>
      </c>
      <c r="E165" s="1">
        <v>0</v>
      </c>
      <c r="F165" s="1">
        <v>0</v>
      </c>
      <c r="G165" s="2">
        <f t="shared" si="0"/>
        <v>11126.583280000001</v>
      </c>
      <c r="H165" s="2">
        <f t="shared" si="1"/>
        <v>1.0000000002037268E-2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3258.57</v>
      </c>
      <c r="D166" s="1">
        <f>'PR-RAS'!E170</f>
        <v>3264.54</v>
      </c>
      <c r="E166" s="1">
        <v>0</v>
      </c>
      <c r="F166" s="1">
        <v>0</v>
      </c>
      <c r="G166" s="2">
        <f t="shared" si="0"/>
        <v>1614.96225</v>
      </c>
      <c r="H166" s="2">
        <f t="shared" si="1"/>
        <v>0.88999999999987267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18524.43</v>
      </c>
      <c r="D168" s="1">
        <f>'PR-RAS'!E172</f>
        <v>18495.68</v>
      </c>
      <c r="E168" s="1">
        <v>0</v>
      </c>
      <c r="F168" s="1">
        <v>0</v>
      </c>
      <c r="G168" s="2">
        <f t="shared" si="0"/>
        <v>9271.1369300000006</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104.23</v>
      </c>
      <c r="D169" s="1">
        <f>'PR-RAS'!E173</f>
        <v>442.97</v>
      </c>
      <c r="E169" s="1">
        <v>0</v>
      </c>
      <c r="F169" s="1">
        <v>0</v>
      </c>
      <c r="G169" s="2">
        <f t="shared" si="0"/>
        <v>166.34856000000002</v>
      </c>
      <c r="H169" s="2">
        <f t="shared" si="1"/>
        <v>0.25999999999997669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321.25</v>
      </c>
      <c r="E170" s="1">
        <v>0</v>
      </c>
      <c r="F170" s="1">
        <v>0</v>
      </c>
      <c r="G170" s="2">
        <f t="shared" si="0"/>
        <v>108.58250000000001</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323.77</v>
      </c>
      <c r="D172" s="1">
        <f>'PR-RAS'!E176</f>
        <v>292.57</v>
      </c>
      <c r="E172" s="1">
        <v>0</v>
      </c>
      <c r="F172" s="1">
        <v>0</v>
      </c>
      <c r="G172" s="2">
        <f t="shared" si="0"/>
        <v>155.42361</v>
      </c>
      <c r="H172" s="2">
        <f t="shared" si="1"/>
        <v>0.66000000000002501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9165.75</v>
      </c>
      <c r="D173" s="1">
        <f>'PR-RAS'!E177</f>
        <v>10629.34</v>
      </c>
      <c r="E173" s="1">
        <v>0</v>
      </c>
      <c r="F173" s="1">
        <v>0</v>
      </c>
      <c r="G173" s="2">
        <f t="shared" si="0"/>
        <v>5233.0019599999996</v>
      </c>
      <c r="H173" s="2">
        <f t="shared" si="1"/>
        <v>0.59000000000014552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1016.43</v>
      </c>
      <c r="D174" s="1">
        <f>'PR-RAS'!E178</f>
        <v>1125.6500000000001</v>
      </c>
      <c r="E174" s="1">
        <v>0</v>
      </c>
      <c r="F174" s="1">
        <v>0</v>
      </c>
      <c r="G174" s="2">
        <f t="shared" si="0"/>
        <v>565.31728999999996</v>
      </c>
      <c r="H174" s="2">
        <f t="shared" si="1"/>
        <v>0.77999999999985903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1357.69</v>
      </c>
      <c r="D175" s="1">
        <f>'PR-RAS'!E179</f>
        <v>1114.25</v>
      </c>
      <c r="E175" s="1">
        <v>0</v>
      </c>
      <c r="F175" s="1">
        <v>0</v>
      </c>
      <c r="G175" s="2">
        <f t="shared" si="0"/>
        <v>623.99705999999992</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2628.78</v>
      </c>
      <c r="E176" s="1">
        <v>0</v>
      </c>
      <c r="F176" s="1">
        <v>0</v>
      </c>
      <c r="G176" s="2">
        <f t="shared" si="0"/>
        <v>920.07299999999998</v>
      </c>
      <c r="H176" s="2">
        <f t="shared" si="1"/>
        <v>0.21999999999979991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3474.76</v>
      </c>
      <c r="D177" s="1">
        <f>'PR-RAS'!E181</f>
        <v>2866.51</v>
      </c>
      <c r="E177" s="1">
        <v>0</v>
      </c>
      <c r="F177" s="1">
        <v>0</v>
      </c>
      <c r="G177" s="2">
        <f t="shared" si="0"/>
        <v>1620.5692799999999</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762.99</v>
      </c>
      <c r="D179" s="1">
        <f>'PR-RAS'!E183</f>
        <v>0</v>
      </c>
      <c r="E179" s="1">
        <v>0</v>
      </c>
      <c r="F179" s="1">
        <v>0</v>
      </c>
      <c r="G179" s="2">
        <f t="shared" si="0"/>
        <v>135.81222</v>
      </c>
      <c r="H179" s="2">
        <f t="shared" si="1"/>
        <v>9.9999999999909051E-3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970.58</v>
      </c>
      <c r="D180" s="1">
        <f>'PR-RAS'!E184</f>
        <v>1169.76</v>
      </c>
      <c r="E180" s="1">
        <v>0</v>
      </c>
      <c r="F180" s="1">
        <v>0</v>
      </c>
      <c r="G180" s="2">
        <f t="shared" si="0"/>
        <v>592.50789999999995</v>
      </c>
      <c r="H180" s="2">
        <f t="shared" si="1"/>
        <v>0.65999999999996817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1550.12</v>
      </c>
      <c r="D181" s="1">
        <f>'PR-RAS'!E185</f>
        <v>1724.39</v>
      </c>
      <c r="E181" s="1">
        <v>0</v>
      </c>
      <c r="F181" s="1">
        <v>0</v>
      </c>
      <c r="G181" s="2">
        <f t="shared" si="0"/>
        <v>899.80199999999991</v>
      </c>
      <c r="H181" s="2">
        <f t="shared" si="1"/>
        <v>0.50999999999999091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33.18</v>
      </c>
      <c r="D182" s="1">
        <f>'PR-RAS'!E186</f>
        <v>0</v>
      </c>
      <c r="E182" s="1">
        <v>0</v>
      </c>
      <c r="F182" s="1">
        <v>0</v>
      </c>
      <c r="G182" s="2">
        <f t="shared" si="0"/>
        <v>6.0055800000000001</v>
      </c>
      <c r="H182" s="2">
        <f t="shared" si="1"/>
        <v>0.17999999999999972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2272.81</v>
      </c>
      <c r="D184" s="1">
        <f>'PR-RAS'!E188</f>
        <v>3510.5199999999995</v>
      </c>
      <c r="E184" s="1">
        <v>0</v>
      </c>
      <c r="F184" s="1">
        <v>0</v>
      </c>
      <c r="G184" s="2">
        <f t="shared" si="0"/>
        <v>1700.7745499999996</v>
      </c>
      <c r="H184" s="2">
        <f t="shared" si="1"/>
        <v>0.67000000000052751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344.02</v>
      </c>
      <c r="E185" s="1">
        <v>0</v>
      </c>
      <c r="F185" s="1">
        <v>0</v>
      </c>
      <c r="G185" s="2">
        <f t="shared" si="0"/>
        <v>126.59935999999999</v>
      </c>
      <c r="H185" s="2">
        <f t="shared" si="1"/>
        <v>1.999999999998181E-2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226.84</v>
      </c>
      <c r="D186" s="1">
        <f>'PR-RAS'!E190</f>
        <v>0</v>
      </c>
      <c r="E186" s="1">
        <v>0</v>
      </c>
      <c r="F186" s="1">
        <v>0</v>
      </c>
      <c r="G186" s="2">
        <f t="shared" si="0"/>
        <v>41.965400000000002</v>
      </c>
      <c r="H186" s="2">
        <f t="shared" si="1"/>
        <v>0.15999999999999659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206.67</v>
      </c>
      <c r="D187" s="1">
        <f>'PR-RAS'!E191</f>
        <v>309.74</v>
      </c>
      <c r="E187" s="1">
        <v>0</v>
      </c>
      <c r="F187" s="1">
        <v>0</v>
      </c>
      <c r="G187" s="2">
        <f t="shared" si="0"/>
        <v>153.66389999999998</v>
      </c>
      <c r="H187" s="2">
        <f t="shared" si="1"/>
        <v>0.59000000000000341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35</v>
      </c>
      <c r="E188" s="1">
        <v>0</v>
      </c>
      <c r="F188" s="1">
        <v>0</v>
      </c>
      <c r="G188" s="2">
        <f t="shared" si="0"/>
        <v>19.29466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530.89</v>
      </c>
      <c r="D189" s="1">
        <f>'PR-RAS'!E193</f>
        <v>957.14</v>
      </c>
      <c r="E189" s="1">
        <v>0</v>
      </c>
      <c r="F189" s="1">
        <v>0</v>
      </c>
      <c r="G189" s="2">
        <f t="shared" si="0"/>
        <v>459.69195999999999</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1265.01</v>
      </c>
      <c r="D190" s="1">
        <f>'PR-RAS'!E194</f>
        <v>1036.8399999999999</v>
      </c>
      <c r="E190" s="1">
        <v>0</v>
      </c>
      <c r="F190" s="1">
        <v>0</v>
      </c>
      <c r="G190" s="2">
        <f t="shared" si="0"/>
        <v>631.01240999999993</v>
      </c>
      <c r="H190" s="2">
        <f t="shared" si="1"/>
        <v>0.17000000000007276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10.220000000000001</v>
      </c>
      <c r="D191" s="1">
        <f>'PR-RAS'!E195</f>
        <v>827.78</v>
      </c>
      <c r="E191" s="1">
        <v>0</v>
      </c>
      <c r="F191" s="1">
        <v>0</v>
      </c>
      <c r="G191" s="2">
        <f t="shared" si="0"/>
        <v>316.4982</v>
      </c>
      <c r="H191" s="2">
        <f t="shared" si="1"/>
        <v>0.44000000000002792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1418.1200000000001</v>
      </c>
      <c r="D192" s="1">
        <f>'PR-RAS'!E196</f>
        <v>1119.18</v>
      </c>
      <c r="E192" s="1">
        <v>0</v>
      </c>
      <c r="F192" s="1">
        <v>0</v>
      </c>
      <c r="G192" s="2">
        <f t="shared" si="0"/>
        <v>698.38768000000005</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1418.1200000000001</v>
      </c>
      <c r="D206" s="1">
        <f>'PR-RAS'!E210</f>
        <v>1119.18</v>
      </c>
      <c r="E206" s="1">
        <v>0</v>
      </c>
      <c r="F206" s="1">
        <v>0</v>
      </c>
      <c r="G206" s="2">
        <f t="shared" si="0"/>
        <v>749.5784000000001</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344.96</v>
      </c>
      <c r="D207" s="1">
        <f>'PR-RAS'!E211</f>
        <v>398.91</v>
      </c>
      <c r="E207" s="1">
        <v>0</v>
      </c>
      <c r="F207" s="1">
        <v>0</v>
      </c>
      <c r="G207" s="2">
        <f t="shared" si="0"/>
        <v>235.41267999999999</v>
      </c>
      <c r="H207" s="2">
        <f t="shared" si="1"/>
        <v>0.12999999999999545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1073.1600000000001</v>
      </c>
      <c r="D209" s="1">
        <f>'PR-RAS'!E213</f>
        <v>720.27</v>
      </c>
      <c r="E209" s="1">
        <v>0</v>
      </c>
      <c r="F209" s="1">
        <v>0</v>
      </c>
      <c r="G209" s="2">
        <f t="shared" si="0"/>
        <v>522.8495999999999</v>
      </c>
      <c r="H209" s="2">
        <f t="shared" si="1"/>
        <v>0.43000000000006366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218.54</v>
      </c>
      <c r="E259" s="1">
        <v>0</v>
      </c>
      <c r="F259" s="1">
        <v>0</v>
      </c>
      <c r="G259" s="2">
        <f t="shared" si="0"/>
        <v>112.76664</v>
      </c>
      <c r="H259" s="2">
        <f t="shared" si="1"/>
        <v>0.46000000000000796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218.54</v>
      </c>
      <c r="E260" s="1">
        <v>0</v>
      </c>
      <c r="F260" s="1">
        <v>0</v>
      </c>
      <c r="G260" s="2">
        <f t="shared" si="0"/>
        <v>113.20372</v>
      </c>
      <c r="H260" s="2">
        <f t="shared" si="1"/>
        <v>0.46000000000000796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218.54</v>
      </c>
      <c r="E262" s="1">
        <v>0</v>
      </c>
      <c r="F262" s="1">
        <v>0</v>
      </c>
      <c r="G262" s="2">
        <f t="shared" si="0"/>
        <v>114.07787999999999</v>
      </c>
      <c r="H262" s="2">
        <f t="shared" si="1"/>
        <v>0.46000000000000796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371794.47</v>
      </c>
      <c r="D285" s="1">
        <f>'PR-RAS'!E289</f>
        <v>431149.10999999993</v>
      </c>
      <c r="E285" s="1">
        <v>0</v>
      </c>
      <c r="F285" s="1">
        <v>0</v>
      </c>
      <c r="G285" s="2">
        <f t="shared" si="8"/>
        <v>350482.32395999995</v>
      </c>
      <c r="H285" s="2">
        <f t="shared" si="9"/>
        <v>0.57999999989988282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11860.150000000023</v>
      </c>
      <c r="D286" s="1">
        <f>'PR-RAS'!E290</f>
        <v>2894.9500000000698</v>
      </c>
      <c r="E286" s="1">
        <v>0</v>
      </c>
      <c r="F286" s="1">
        <v>0</v>
      </c>
      <c r="G286" s="2">
        <f t="shared" si="8"/>
        <v>5030.2642500000456</v>
      </c>
      <c r="H286" s="2">
        <f t="shared" si="9"/>
        <v>0.19999999995343387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99750.84</v>
      </c>
      <c r="D288" s="1">
        <f>'PR-RAS'!E292</f>
        <v>127031.94</v>
      </c>
      <c r="E288" s="1">
        <v>0</v>
      </c>
      <c r="F288" s="1">
        <v>0</v>
      </c>
      <c r="G288" s="2">
        <f t="shared" si="8"/>
        <v>101544.82463999998</v>
      </c>
      <c r="H288" s="2">
        <f t="shared" si="9"/>
        <v>0.22000000000116415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84.94</v>
      </c>
      <c r="D290" s="1">
        <f>'PR-RAS'!E294</f>
        <v>0</v>
      </c>
      <c r="E290" s="1">
        <v>0</v>
      </c>
      <c r="F290" s="1">
        <v>0</v>
      </c>
      <c r="G290" s="2">
        <f t="shared" si="8"/>
        <v>24.547659999999997</v>
      </c>
      <c r="H290" s="2">
        <f t="shared" si="9"/>
        <v>6.0000000000002274E-2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84.94</v>
      </c>
      <c r="D291" s="1">
        <f>'PR-RAS'!E295</f>
        <v>0</v>
      </c>
      <c r="E291" s="1">
        <v>0</v>
      </c>
      <c r="F291" s="1">
        <v>0</v>
      </c>
      <c r="G291" s="2">
        <f t="shared" si="8"/>
        <v>24.632599999999996</v>
      </c>
      <c r="H291" s="2">
        <f t="shared" si="9"/>
        <v>6.0000000000002274E-2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252.9</v>
      </c>
      <c r="D293" s="1">
        <f>'PR-RAS'!E298</f>
        <v>305.39999999999998</v>
      </c>
      <c r="E293" s="1">
        <v>0</v>
      </c>
      <c r="F293" s="1">
        <v>0</v>
      </c>
      <c r="G293" s="2">
        <f t="shared" si="8"/>
        <v>252.20039999999997</v>
      </c>
      <c r="H293" s="2">
        <f t="shared" si="9"/>
        <v>0.49999999999997158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252.9</v>
      </c>
      <c r="D306" s="1">
        <f>'PR-RAS'!E311</f>
        <v>305.39999999999998</v>
      </c>
      <c r="E306" s="1">
        <v>0</v>
      </c>
      <c r="F306" s="1">
        <v>0</v>
      </c>
      <c r="G306" s="2">
        <f t="shared" si="8"/>
        <v>263.42849999999999</v>
      </c>
      <c r="H306" s="2">
        <f t="shared" si="9"/>
        <v>0.49999999999997158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252.9</v>
      </c>
      <c r="D307" s="1">
        <f>'PR-RAS'!E312</f>
        <v>305.39999999999998</v>
      </c>
      <c r="E307" s="1">
        <v>0</v>
      </c>
      <c r="F307" s="1">
        <v>0</v>
      </c>
      <c r="G307" s="2">
        <f t="shared" si="8"/>
        <v>264.29219999999998</v>
      </c>
      <c r="H307" s="2">
        <f t="shared" si="9"/>
        <v>0.49999999999997158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252.9</v>
      </c>
      <c r="D308" s="1">
        <f>'PR-RAS'!E313</f>
        <v>305.39999999999998</v>
      </c>
      <c r="E308" s="1">
        <v>0</v>
      </c>
      <c r="F308" s="1">
        <v>0</v>
      </c>
      <c r="G308" s="2">
        <f t="shared" si="8"/>
        <v>265.15589999999997</v>
      </c>
      <c r="H308" s="2">
        <f t="shared" si="9"/>
        <v>0.49999999999997158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2089.09</v>
      </c>
      <c r="D345" s="1">
        <f>'PR-RAS'!E350</f>
        <v>1024.4000000000001</v>
      </c>
      <c r="E345" s="1">
        <v>0</v>
      </c>
      <c r="F345" s="1">
        <v>0</v>
      </c>
      <c r="G345" s="2">
        <f t="shared" si="8"/>
        <v>1423.43416</v>
      </c>
      <c r="H345" s="2">
        <f t="shared" si="9"/>
        <v>0.49000000000023647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2089.09</v>
      </c>
      <c r="D358" s="1">
        <f>'PR-RAS'!E363</f>
        <v>1024.4000000000001</v>
      </c>
      <c r="E358" s="1">
        <v>0</v>
      </c>
      <c r="F358" s="1">
        <v>0</v>
      </c>
      <c r="G358" s="2">
        <f t="shared" si="8"/>
        <v>1477.2267300000001</v>
      </c>
      <c r="H358" s="2">
        <f t="shared" si="9"/>
        <v>0.49000000000023647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2034.2800000000002</v>
      </c>
      <c r="D364" s="1">
        <f>'PR-RAS'!E369</f>
        <v>979.38</v>
      </c>
      <c r="E364" s="1">
        <v>0</v>
      </c>
      <c r="F364" s="1">
        <v>0</v>
      </c>
      <c r="G364" s="2">
        <f t="shared" si="8"/>
        <v>1449.47352</v>
      </c>
      <c r="H364" s="2">
        <f t="shared" si="9"/>
        <v>0.66000000000019554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1576.39</v>
      </c>
      <c r="D365" s="1">
        <f>'PR-RAS'!E370</f>
        <v>979.38</v>
      </c>
      <c r="E365" s="1">
        <v>0</v>
      </c>
      <c r="F365" s="1">
        <v>0</v>
      </c>
      <c r="G365" s="2">
        <f t="shared" si="8"/>
        <v>1286.7945999999999</v>
      </c>
      <c r="H365" s="2">
        <f t="shared" si="9"/>
        <v>0.7700000000000955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457.89</v>
      </c>
      <c r="D371" s="1">
        <f>'PR-RAS'!E376</f>
        <v>0</v>
      </c>
      <c r="E371" s="1">
        <v>0</v>
      </c>
      <c r="F371" s="1">
        <v>0</v>
      </c>
      <c r="G371" s="2">
        <f t="shared" si="8"/>
        <v>169.41929999999999</v>
      </c>
      <c r="H371" s="2">
        <f t="shared" si="9"/>
        <v>0.11000000000001364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54.81</v>
      </c>
      <c r="D378" s="1">
        <f>'PR-RAS'!E383</f>
        <v>45.02</v>
      </c>
      <c r="E378" s="1">
        <v>0</v>
      </c>
      <c r="F378" s="1">
        <v>0</v>
      </c>
      <c r="G378" s="2">
        <f t="shared" si="8"/>
        <v>54.608450000000012</v>
      </c>
      <c r="H378" s="2">
        <f t="shared" si="9"/>
        <v>0.21000000000000085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54.81</v>
      </c>
      <c r="D379" s="1">
        <f>'PR-RAS'!E384</f>
        <v>45.02</v>
      </c>
      <c r="E379" s="1">
        <v>0</v>
      </c>
      <c r="F379" s="1">
        <v>0</v>
      </c>
      <c r="G379" s="2">
        <f t="shared" si="8"/>
        <v>54.75330000000001</v>
      </c>
      <c r="H379" s="2">
        <f t="shared" si="9"/>
        <v>0.21000000000000085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1836.19</v>
      </c>
      <c r="D403" s="1">
        <f>'PR-RAS'!E408</f>
        <v>719.00000000000011</v>
      </c>
      <c r="E403" s="1">
        <v>0</v>
      </c>
      <c r="F403" s="1">
        <v>0</v>
      </c>
      <c r="G403" s="2">
        <f t="shared" si="8"/>
        <v>1316.2243800000003</v>
      </c>
      <c r="H403" s="2">
        <f t="shared" si="9"/>
        <v>0.19000000000016826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68914.929999999993</v>
      </c>
      <c r="D405" s="1">
        <f>'PR-RAS'!E410</f>
        <v>92021.17</v>
      </c>
      <c r="E405" s="1">
        <v>0</v>
      </c>
      <c r="F405" s="1">
        <v>0</v>
      </c>
      <c r="G405" s="2">
        <f t="shared" si="8"/>
        <v>102194.73708000001</v>
      </c>
      <c r="H405" s="2">
        <f t="shared" si="9"/>
        <v>0.24000000000523869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211.43</v>
      </c>
      <c r="D406" s="1">
        <f>'PR-RAS'!E411</f>
        <v>1523.22</v>
      </c>
      <c r="E406" s="1">
        <v>0</v>
      </c>
      <c r="F406" s="1">
        <v>0</v>
      </c>
      <c r="G406" s="2">
        <f t="shared" si="8"/>
        <v>1319.4373500000002</v>
      </c>
      <c r="H406" s="2">
        <f t="shared" si="9"/>
        <v>0.65000000000003411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383907.52</v>
      </c>
      <c r="D407" s="1">
        <f>'PR-RAS'!E412</f>
        <v>434349.46</v>
      </c>
      <c r="E407" s="1">
        <v>0</v>
      </c>
      <c r="F407" s="1">
        <v>0</v>
      </c>
      <c r="G407" s="2">
        <f t="shared" si="8"/>
        <v>508558.21464000002</v>
      </c>
      <c r="H407" s="2">
        <f t="shared" si="9"/>
        <v>0.94000000000232831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373883.56</v>
      </c>
      <c r="D408" s="1">
        <f>'PR-RAS'!E413</f>
        <v>432173.50999999995</v>
      </c>
      <c r="E408" s="1">
        <v>0</v>
      </c>
      <c r="F408" s="1">
        <v>0</v>
      </c>
      <c r="G408" s="2">
        <f t="shared" si="8"/>
        <v>503959.84605999989</v>
      </c>
      <c r="H408" s="2">
        <f t="shared" si="9"/>
        <v>0.93000000005122274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10023.960000000021</v>
      </c>
      <c r="D409" s="1">
        <f>'PR-RAS'!E414</f>
        <v>2175.9500000000698</v>
      </c>
      <c r="E409" s="1">
        <v>0</v>
      </c>
      <c r="F409" s="1">
        <v>0</v>
      </c>
      <c r="G409" s="2">
        <f t="shared" si="8"/>
        <v>5865.3508800000654</v>
      </c>
      <c r="H409" s="2">
        <f t="shared" si="9"/>
        <v>8.9999999909196049E-2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30835.910000000003</v>
      </c>
      <c r="D411" s="1">
        <f>'PR-RAS'!E416</f>
        <v>35010.770000000004</v>
      </c>
      <c r="E411" s="1">
        <v>0</v>
      </c>
      <c r="F411" s="1">
        <v>0</v>
      </c>
      <c r="G411" s="2">
        <f t="shared" si="8"/>
        <v>41351.554500000006</v>
      </c>
      <c r="H411" s="2">
        <f t="shared" si="9"/>
        <v>0.319999999992433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296.37</v>
      </c>
      <c r="D413" s="1">
        <f>'PR-RAS'!E418</f>
        <v>1523.22</v>
      </c>
      <c r="E413" s="1">
        <v>0</v>
      </c>
      <c r="F413" s="1">
        <v>0</v>
      </c>
      <c r="G413" s="2">
        <f t="shared" si="8"/>
        <v>1377.2377199999999</v>
      </c>
      <c r="H413" s="2">
        <f t="shared" si="9"/>
        <v>0.59000000000003183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383907.52</v>
      </c>
      <c r="D633" s="1">
        <f>'PR-RAS'!E639</f>
        <v>434349.46</v>
      </c>
      <c r="E633" s="1">
        <v>0</v>
      </c>
      <c r="F633" s="1">
        <v>0</v>
      </c>
      <c r="G633" s="2">
        <f t="shared" si="10"/>
        <v>791647.27007999993</v>
      </c>
      <c r="H633" s="2">
        <f t="shared" si="11"/>
        <v>0.94000000000232831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373883.56</v>
      </c>
      <c r="D634" s="1">
        <f>'PR-RAS'!E640</f>
        <v>432173.50999999995</v>
      </c>
      <c r="E634" s="1">
        <v>0</v>
      </c>
      <c r="F634" s="1">
        <v>0</v>
      </c>
      <c r="G634" s="2">
        <f t="shared" si="10"/>
        <v>783799.95713999995</v>
      </c>
      <c r="H634" s="2">
        <f t="shared" si="11"/>
        <v>0.93000000005122274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10023.960000000021</v>
      </c>
      <c r="D635" s="1">
        <f>'PR-RAS'!E641</f>
        <v>2175.9500000000698</v>
      </c>
      <c r="E635" s="1">
        <v>0</v>
      </c>
      <c r="F635" s="1">
        <v>0</v>
      </c>
      <c r="G635" s="2">
        <f t="shared" si="10"/>
        <v>9114.2952400001013</v>
      </c>
      <c r="H635" s="2">
        <f t="shared" si="11"/>
        <v>8.9999999909196049E-2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30835.910000000003</v>
      </c>
      <c r="D637" s="1">
        <f>'PR-RAS'!E643</f>
        <v>35010.770000000004</v>
      </c>
      <c r="E637" s="1">
        <v>0</v>
      </c>
      <c r="F637" s="1">
        <v>0</v>
      </c>
      <c r="G637" s="2">
        <f t="shared" si="10"/>
        <v>64145.338200000006</v>
      </c>
      <c r="H637" s="2">
        <f t="shared" si="11"/>
        <v>0.319999999992433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40859.870000000024</v>
      </c>
      <c r="D639" s="1">
        <f>'PR-RAS'!E645</f>
        <v>37186.720000000074</v>
      </c>
      <c r="E639" s="1">
        <v>0</v>
      </c>
      <c r="F639" s="1">
        <v>0</v>
      </c>
      <c r="G639" s="2">
        <f t="shared" si="10"/>
        <v>73518.851780000114</v>
      </c>
      <c r="H639" s="2">
        <f t="shared" si="11"/>
        <v>0.40999999990162905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51358.16</v>
      </c>
      <c r="D641" s="1">
        <f>'PR-RAS'!E647</f>
        <v>61499.82</v>
      </c>
      <c r="E641" s="1">
        <v>0</v>
      </c>
      <c r="F641" s="1">
        <v>0</v>
      </c>
      <c r="G641" s="2">
        <f t="shared" si="10"/>
        <v>111588.992</v>
      </c>
      <c r="H641" s="2">
        <f t="shared" si="11"/>
        <v>0.3400000000037835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29489.08</v>
      </c>
      <c r="D642" s="1">
        <f>'PR-RAS'!E649</f>
        <v>30907.45</v>
      </c>
      <c r="E642" s="1">
        <v>0</v>
      </c>
      <c r="F642" s="1">
        <v>0</v>
      </c>
      <c r="G642" s="2">
        <f t="shared" si="10"/>
        <v>58525.851180000005</v>
      </c>
      <c r="H642" s="2">
        <f t="shared" si="11"/>
        <v>0.53000000000247383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40462.6</v>
      </c>
      <c r="D643" s="1">
        <f>'PR-RAS'!E650</f>
        <v>40183.53</v>
      </c>
      <c r="E643" s="1">
        <v>0</v>
      </c>
      <c r="F643" s="1">
        <v>0</v>
      </c>
      <c r="G643" s="2">
        <f t="shared" si="10"/>
        <v>77572.64172</v>
      </c>
      <c r="H643" s="2">
        <f t="shared" si="11"/>
        <v>0.87000000000261934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33462.76</v>
      </c>
      <c r="D644" s="1">
        <f>'PR-RAS'!E651</f>
        <v>38275.160000000003</v>
      </c>
      <c r="E644" s="1">
        <v>0</v>
      </c>
      <c r="F644" s="1">
        <v>0</v>
      </c>
      <c r="G644" s="2">
        <f t="shared" si="10"/>
        <v>70738.410440000007</v>
      </c>
      <c r="H644" s="2">
        <f t="shared" si="11"/>
        <v>0.40000000000145519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36488.919999999991</v>
      </c>
      <c r="D645" s="1">
        <f>'PR-RAS'!E652</f>
        <v>32815.819999999992</v>
      </c>
      <c r="E645" s="1">
        <v>0</v>
      </c>
      <c r="F645" s="1">
        <v>0</v>
      </c>
      <c r="G645" s="2">
        <f t="shared" si="10"/>
        <v>65765.640639999983</v>
      </c>
      <c r="H645" s="2">
        <f t="shared" si="11"/>
        <v>0.26000000001658918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52</v>
      </c>
      <c r="E647" s="1">
        <v>0</v>
      </c>
      <c r="F647" s="1">
        <v>0</v>
      </c>
      <c r="G647" s="2">
        <f t="shared" si="10"/>
        <v>100.776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34</v>
      </c>
      <c r="E649" s="1">
        <v>0</v>
      </c>
      <c r="F649" s="1">
        <v>0</v>
      </c>
      <c r="G649" s="2">
        <f t="shared" si="10"/>
        <v>66.096000000000004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321461.98</v>
      </c>
      <c r="D668" s="1">
        <f>'PR-RAS'!E675</f>
        <v>357565.01</v>
      </c>
      <c r="E668" s="1">
        <v>0</v>
      </c>
      <c r="F668" s="1">
        <v>0</v>
      </c>
      <c r="G668" s="2">
        <f t="shared" si="10"/>
        <v>691406.86400000006</v>
      </c>
      <c r="H668" s="2">
        <f t="shared" si="11"/>
        <v>3.0000000027939677E-2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1526.31</v>
      </c>
      <c r="D669" s="1">
        <f>'PR-RAS'!E676</f>
        <v>840</v>
      </c>
      <c r="E669" s="1">
        <v>0</v>
      </c>
      <c r="F669" s="1">
        <v>0</v>
      </c>
      <c r="G669" s="2">
        <f t="shared" si="10"/>
        <v>2141.8150800000003</v>
      </c>
      <c r="H669" s="2">
        <f t="shared" si="11"/>
        <v>0.30999999999994543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1440.65</v>
      </c>
      <c r="D687" s="1">
        <f>'PR-RAS'!E694</f>
        <v>1655.31</v>
      </c>
      <c r="E687" s="1">
        <v>0</v>
      </c>
      <c r="F687" s="1">
        <v>0</v>
      </c>
      <c r="G687" s="2">
        <f t="shared" si="10"/>
        <v>3259.3712200000004</v>
      </c>
      <c r="H687" s="2">
        <f t="shared" si="11"/>
        <v>0.65999999999985448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342.56</v>
      </c>
      <c r="D703" s="1">
        <f>'PR-RAS'!E710</f>
        <v>326.83999999999997</v>
      </c>
      <c r="E703" s="1">
        <v>0</v>
      </c>
      <c r="F703" s="1">
        <v>0</v>
      </c>
      <c r="G703" s="2">
        <f t="shared" si="10"/>
        <v>699.36047999999994</v>
      </c>
      <c r="H703" s="2">
        <f t="shared" si="11"/>
        <v>0.60000000000002274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0</v>
      </c>
      <c r="E710" s="1">
        <v>0</v>
      </c>
      <c r="F710" s="1">
        <v>0</v>
      </c>
      <c r="G710" s="2">
        <f t="shared" si="10"/>
        <v>235.25328999999999</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22617.75</v>
      </c>
      <c r="D711" s="1">
        <f>'PR-RAS'!E718</f>
        <v>24030.959999999999</v>
      </c>
      <c r="E711" s="1">
        <v>0</v>
      </c>
      <c r="F711" s="1">
        <v>0</v>
      </c>
      <c r="G711" s="2">
        <f t="shared" si="10"/>
        <v>50182.565699999999</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970.58</v>
      </c>
      <c r="D715" s="1">
        <f>'PR-RAS'!E722</f>
        <v>1169.76</v>
      </c>
      <c r="E715" s="1">
        <v>0</v>
      </c>
      <c r="F715" s="1">
        <v>0</v>
      </c>
      <c r="G715" s="2">
        <f t="shared" si="10"/>
        <v>2363.4114</v>
      </c>
      <c r="H715" s="2">
        <f t="shared" si="11"/>
        <v>0.65999999999996817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65833.850000000006</v>
      </c>
      <c r="D1480" s="6"/>
      <c r="E1480" s="6">
        <v>0</v>
      </c>
      <c r="F1480" s="6">
        <v>0</v>
      </c>
      <c r="G1480" s="7">
        <f t="shared" ref="G1480:G1580" si="34">B1480/1000*C1480</f>
        <v>65.833850000000012</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440092.50000000006</v>
      </c>
      <c r="D1481" s="1">
        <v>0</v>
      </c>
      <c r="E1481" s="1">
        <v>0</v>
      </c>
      <c r="F1481" s="1">
        <v>0</v>
      </c>
      <c r="G1481" s="2">
        <f t="shared" si="34"/>
        <v>880.18500000000017</v>
      </c>
      <c r="H1481" s="2">
        <f t="shared" si="35"/>
        <v>0.49999999994179234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87.25</v>
      </c>
      <c r="D1482" s="1">
        <v>0</v>
      </c>
      <c r="E1482" s="1">
        <v>0</v>
      </c>
      <c r="F1482" s="1">
        <v>0</v>
      </c>
      <c r="G1482" s="2">
        <f t="shared" si="34"/>
        <v>0.26174999999999998</v>
      </c>
      <c r="H1482" s="2">
        <f t="shared" si="35"/>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438980.85000000003</v>
      </c>
      <c r="D1483" s="1">
        <v>0</v>
      </c>
      <c r="E1483" s="1">
        <v>0</v>
      </c>
      <c r="F1483" s="1">
        <v>0</v>
      </c>
      <c r="G1483" s="2">
        <f t="shared" si="34"/>
        <v>1755.9234000000001</v>
      </c>
      <c r="H1483" s="2">
        <f t="shared" si="35"/>
        <v>0.1499999999650754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372521.58</v>
      </c>
      <c r="D1484" s="1">
        <v>0</v>
      </c>
      <c r="E1484" s="1">
        <v>0</v>
      </c>
      <c r="F1484" s="1">
        <v>0</v>
      </c>
      <c r="G1484" s="2">
        <f t="shared" si="34"/>
        <v>1862.6079000000002</v>
      </c>
      <c r="H1484" s="2">
        <f t="shared" si="35"/>
        <v>0.41999999998370185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64809.77</v>
      </c>
      <c r="D1485" s="1">
        <v>0</v>
      </c>
      <c r="E1485" s="1">
        <v>0</v>
      </c>
      <c r="F1485" s="1">
        <v>0</v>
      </c>
      <c r="G1485" s="2">
        <f t="shared" si="34"/>
        <v>388.85861999999997</v>
      </c>
      <c r="H1485" s="2">
        <f t="shared" si="35"/>
        <v>0.23000000000320142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1119.18</v>
      </c>
      <c r="D1486" s="1">
        <v>0</v>
      </c>
      <c r="E1486" s="1">
        <v>0</v>
      </c>
      <c r="F1486" s="1">
        <v>0</v>
      </c>
      <c r="G1486" s="2">
        <f t="shared" si="34"/>
        <v>7.8342600000000004</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530.32000000000005</v>
      </c>
      <c r="D1491" s="1">
        <v>0</v>
      </c>
      <c r="E1491" s="1">
        <v>0</v>
      </c>
      <c r="F1491" s="1">
        <v>0</v>
      </c>
      <c r="G1491" s="2">
        <f t="shared" si="34"/>
        <v>6.3638400000000006</v>
      </c>
      <c r="H1491" s="2">
        <f t="shared" si="35"/>
        <v>0.32000000000005002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1024.4000000000001</v>
      </c>
      <c r="D1492" s="1">
        <v>0</v>
      </c>
      <c r="E1492" s="1">
        <v>0</v>
      </c>
      <c r="F1492" s="1">
        <v>0</v>
      </c>
      <c r="G1492" s="2">
        <f t="shared" si="34"/>
        <v>13.3172</v>
      </c>
      <c r="H1492" s="2">
        <f t="shared" si="35"/>
        <v>0.40000000000009095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433182.59</v>
      </c>
      <c r="D1499" s="1">
        <v>0</v>
      </c>
      <c r="E1499" s="1">
        <v>0</v>
      </c>
      <c r="F1499" s="1">
        <v>0</v>
      </c>
      <c r="G1499" s="2">
        <f t="shared" si="34"/>
        <v>8663.6518000000015</v>
      </c>
      <c r="H1499" s="2">
        <f t="shared" si="35"/>
        <v>0.40999999997438863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87.25</v>
      </c>
      <c r="D1500" s="1">
        <v>0</v>
      </c>
      <c r="E1500" s="1">
        <v>0</v>
      </c>
      <c r="F1500" s="1">
        <v>0</v>
      </c>
      <c r="G1500" s="2">
        <f t="shared" si="34"/>
        <v>1.8322500000000002</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432070.94</v>
      </c>
      <c r="D1501" s="1">
        <v>0</v>
      </c>
      <c r="E1501" s="1">
        <v>0</v>
      </c>
      <c r="F1501" s="1">
        <v>0</v>
      </c>
      <c r="G1501" s="2">
        <f t="shared" si="34"/>
        <v>9505.5606799999987</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366018.05</v>
      </c>
      <c r="D1502" s="1">
        <v>0</v>
      </c>
      <c r="E1502" s="1">
        <v>0</v>
      </c>
      <c r="F1502" s="1">
        <v>0</v>
      </c>
      <c r="G1502" s="2">
        <f t="shared" si="34"/>
        <v>8418.4151499999989</v>
      </c>
      <c r="H1502" s="2">
        <f t="shared" si="35"/>
        <v>4.9999999988358468E-2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64809.77</v>
      </c>
      <c r="D1503" s="1">
        <v>0</v>
      </c>
      <c r="E1503" s="1">
        <v>0</v>
      </c>
      <c r="F1503" s="1">
        <v>0</v>
      </c>
      <c r="G1503" s="2">
        <f t="shared" si="34"/>
        <v>1555.4344799999999</v>
      </c>
      <c r="H1503" s="2">
        <f t="shared" si="35"/>
        <v>0.23000000000320142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1119.18</v>
      </c>
      <c r="D1504" s="1">
        <v>0</v>
      </c>
      <c r="E1504" s="1">
        <v>0</v>
      </c>
      <c r="F1504" s="1">
        <v>0</v>
      </c>
      <c r="G1504" s="2">
        <f t="shared" si="34"/>
        <v>27.979500000000002</v>
      </c>
      <c r="H1504" s="2">
        <f t="shared" si="35"/>
        <v>0.18000000000006366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123.94</v>
      </c>
      <c r="D1509" s="1">
        <v>0</v>
      </c>
      <c r="E1509" s="1">
        <v>0</v>
      </c>
      <c r="F1509" s="1">
        <v>0</v>
      </c>
      <c r="G1509" s="2">
        <f t="shared" si="34"/>
        <v>3.7181999999999999</v>
      </c>
      <c r="H1509" s="2">
        <f t="shared" si="35"/>
        <v>6.0000000000002274E-2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1024.4000000000001</v>
      </c>
      <c r="D1510" s="1">
        <v>0</v>
      </c>
      <c r="E1510" s="1">
        <v>0</v>
      </c>
      <c r="F1510" s="1">
        <v>0</v>
      </c>
      <c r="G1510" s="2">
        <f t="shared" si="34"/>
        <v>31.756400000000003</v>
      </c>
      <c r="H1510" s="2">
        <f t="shared" si="35"/>
        <v>0.40000000000009095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72743.760000000068</v>
      </c>
      <c r="D1517" s="1">
        <v>0</v>
      </c>
      <c r="E1517" s="1">
        <v>0</v>
      </c>
      <c r="F1517" s="1">
        <v>0</v>
      </c>
      <c r="G1517" s="2">
        <f t="shared" si="34"/>
        <v>2764.2628800000025</v>
      </c>
      <c r="H1517" s="2">
        <f t="shared" si="35"/>
        <v>0.23999999993247911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72743.759999999995</v>
      </c>
      <c r="D1576" s="1">
        <v>0</v>
      </c>
      <c r="E1576" s="1">
        <v>0</v>
      </c>
      <c r="F1576" s="1">
        <v>0</v>
      </c>
      <c r="G1576" s="2">
        <f t="shared" si="34"/>
        <v>7056.1447199999993</v>
      </c>
      <c r="H1576" s="2">
        <f t="shared" si="35"/>
        <v>0.24000000000523869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72743.759999999995</v>
      </c>
      <c r="D1578" s="1">
        <v>0</v>
      </c>
      <c r="E1578" s="1">
        <v>0</v>
      </c>
      <c r="F1578" s="1">
        <v>0</v>
      </c>
      <c r="G1578" s="2">
        <f t="shared" si="34"/>
        <v>7201.6322399999999</v>
      </c>
      <c r="H1578" s="2">
        <f t="shared" si="35"/>
        <v>0.24000000000523869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21535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383654.62</v>
      </c>
      <c r="I16" s="170">
        <f>'PR-RAS'!E6</f>
        <v>434044.06</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371794.47</v>
      </c>
      <c r="I17" s="170">
        <f>'PR-RAS'!E151</f>
        <v>431149.10999999993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40859.870000000024</v>
      </c>
      <c r="I18" s="170">
        <f>'PR-RAS'!E645</f>
        <v>37186.720000000074</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65833.850000000006</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72743.760000000068</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72743.759999999995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C666" sqref="C66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383654.62</v>
      </c>
      <c r="E6" s="51">
        <f>E7+E44+E50+E82+E106+E124+E133+E139</f>
        <v>434044.06</v>
      </c>
      <c r="F6" s="52">
        <f t="shared" ref="F6:F131" si="0">IF(D6&lt;&gt;0,IF(E6/D6&gt;=100,"&gt;&gt;100",E6/D6*100),"-")</f>
        <v>113.13406313209522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324758.74</v>
      </c>
      <c r="E50" s="51">
        <f>E51+E54+E59+E62+E65+E68+E71+E74+E77</f>
        <v>363948.48</v>
      </c>
      <c r="F50" s="52">
        <f t="shared" si="0"/>
        <v>112.06733958876671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322988.28999999998</v>
      </c>
      <c r="E68" s="51">
        <f t="shared" si="15"/>
        <v>358405.01</v>
      </c>
      <c r="F68" s="52">
        <f t="shared" si="0"/>
        <v>110.96532632808453</v>
      </c>
    </row>
    <row r="69" spans="1:6" ht="12.75" customHeight="1" x14ac:dyDescent="0.2">
      <c r="A69" s="53" t="s">
        <v>184</v>
      </c>
      <c r="B69" s="85" t="s">
        <v>185</v>
      </c>
      <c r="C69" s="50" t="s">
        <v>184</v>
      </c>
      <c r="D69" s="242">
        <v>322988.28999999998</v>
      </c>
      <c r="E69" s="242">
        <v>358405.01</v>
      </c>
      <c r="F69" s="52">
        <f t="shared" si="0"/>
        <v>110.96532632808453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1440.65</v>
      </c>
      <c r="E74" s="51">
        <f t="shared" si="17"/>
        <v>1655.31</v>
      </c>
      <c r="F74" s="52">
        <f t="shared" si="0"/>
        <v>114.90021865130322</v>
      </c>
    </row>
    <row r="75" spans="1:6" ht="12.75" customHeight="1" x14ac:dyDescent="0.2">
      <c r="A75" s="53" t="s">
        <v>196</v>
      </c>
      <c r="B75" s="85" t="s">
        <v>197</v>
      </c>
      <c r="C75" s="50" t="s">
        <v>196</v>
      </c>
      <c r="D75" s="242">
        <v>1440.65</v>
      </c>
      <c r="E75" s="242">
        <v>1655.31</v>
      </c>
      <c r="F75" s="52">
        <f t="shared" si="0"/>
        <v>114.90021865130322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329.8</v>
      </c>
      <c r="E77" s="51">
        <f t="shared" si="18"/>
        <v>3888.16</v>
      </c>
      <c r="F77" s="52">
        <f t="shared" si="0"/>
        <v>1178.9448150394178</v>
      </c>
    </row>
    <row r="78" spans="1:6" ht="12.75" customHeight="1" x14ac:dyDescent="0.2">
      <c r="A78" s="53">
        <v>6391</v>
      </c>
      <c r="B78" s="85" t="s">
        <v>202</v>
      </c>
      <c r="C78" s="50" t="s">
        <v>203</v>
      </c>
      <c r="D78" s="242">
        <v>0</v>
      </c>
      <c r="E78" s="242">
        <v>2975.24</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329.8</v>
      </c>
      <c r="E80" s="242">
        <v>912.92</v>
      </c>
      <c r="F80" s="52">
        <f t="shared" si="0"/>
        <v>276.81018799272283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342.56</v>
      </c>
      <c r="E106" s="51">
        <f t="shared" si="23"/>
        <v>326.83999999999997</v>
      </c>
      <c r="F106" s="52">
        <f t="shared" si="0"/>
        <v>95.411022886501627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342.56</v>
      </c>
      <c r="E112" s="51">
        <f t="shared" si="25"/>
        <v>326.83999999999997</v>
      </c>
      <c r="F112" s="52">
        <f t="shared" si="0"/>
        <v>95.411022886501627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342.56</v>
      </c>
      <c r="E117" s="242">
        <v>326.83999999999997</v>
      </c>
      <c r="F117" s="52">
        <f t="shared" si="0"/>
        <v>95.411022886501627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3984.23</v>
      </c>
      <c r="E124" s="51">
        <f t="shared" si="27"/>
        <v>5166.3100000000004</v>
      </c>
      <c r="F124" s="52">
        <f t="shared" si="0"/>
        <v>129.66896991388549</v>
      </c>
    </row>
    <row r="125" spans="1:6" ht="12.75" customHeight="1" x14ac:dyDescent="0.2">
      <c r="A125" s="53">
        <v>661</v>
      </c>
      <c r="B125" s="86" t="s">
        <v>296</v>
      </c>
      <c r="C125" s="50" t="s">
        <v>297</v>
      </c>
      <c r="D125" s="51">
        <f t="shared" ref="D125:E125" si="28">SUM(D126:D127)</f>
        <v>3572.79</v>
      </c>
      <c r="E125" s="51">
        <f t="shared" si="28"/>
        <v>4566.3100000000004</v>
      </c>
      <c r="F125" s="52">
        <f t="shared" si="0"/>
        <v>127.80795960579827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3572.79</v>
      </c>
      <c r="E127" s="242">
        <v>4566.3100000000004</v>
      </c>
      <c r="F127" s="52">
        <f t="shared" si="0"/>
        <v>127.80795960579827</v>
      </c>
    </row>
    <row r="128" spans="1:6" ht="24" x14ac:dyDescent="0.2">
      <c r="A128" s="53">
        <v>663</v>
      </c>
      <c r="B128" s="231" t="s">
        <v>302</v>
      </c>
      <c r="C128" s="50" t="s">
        <v>303</v>
      </c>
      <c r="D128" s="51">
        <f t="shared" ref="D128:E128" si="29">SUM(D129:D132)</f>
        <v>411.44</v>
      </c>
      <c r="E128" s="51">
        <f t="shared" si="29"/>
        <v>600</v>
      </c>
      <c r="F128" s="52">
        <f t="shared" si="0"/>
        <v>145.82928251992999</v>
      </c>
    </row>
    <row r="129" spans="1:6" ht="12.75" customHeight="1" x14ac:dyDescent="0.2">
      <c r="A129" s="53">
        <v>6631</v>
      </c>
      <c r="B129" s="86" t="s">
        <v>304</v>
      </c>
      <c r="C129" s="50" t="s">
        <v>305</v>
      </c>
      <c r="D129" s="242">
        <v>411.44</v>
      </c>
      <c r="E129" s="242">
        <v>600</v>
      </c>
      <c r="F129" s="52">
        <f t="shared" si="0"/>
        <v>145.82928251992999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54569.09</v>
      </c>
      <c r="E133" s="51">
        <f t="shared" si="30"/>
        <v>64602.43</v>
      </c>
      <c r="F133" s="52">
        <f t="shared" ref="F133:F223" si="31">IF(D133&lt;&gt;0,IF(E133/D133&gt;=100,"&gt;&gt;100",E133/D133*100),"-")</f>
        <v>118.38648949432728</v>
      </c>
    </row>
    <row r="134" spans="1:6" ht="24" x14ac:dyDescent="0.2">
      <c r="A134" s="53">
        <v>671</v>
      </c>
      <c r="B134" s="232" t="s">
        <v>314</v>
      </c>
      <c r="C134" s="50" t="s">
        <v>315</v>
      </c>
      <c r="D134" s="51">
        <f t="shared" ref="D134:E134" si="32">SUM(D135:D137)</f>
        <v>54569.09</v>
      </c>
      <c r="E134" s="51">
        <f t="shared" si="32"/>
        <v>64602.43</v>
      </c>
      <c r="F134" s="52">
        <f t="shared" si="31"/>
        <v>118.38648949432728</v>
      </c>
    </row>
    <row r="135" spans="1:6" ht="12.75" customHeight="1" x14ac:dyDescent="0.2">
      <c r="A135" s="53">
        <v>6711</v>
      </c>
      <c r="B135" s="85" t="s">
        <v>316</v>
      </c>
      <c r="C135" s="50" t="s">
        <v>317</v>
      </c>
      <c r="D135" s="242">
        <v>54569.09</v>
      </c>
      <c r="E135" s="242">
        <v>64602.43</v>
      </c>
      <c r="F135" s="52">
        <f t="shared" si="31"/>
        <v>118.38648949432728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371794.47</v>
      </c>
      <c r="E151" s="51">
        <f t="shared" si="35"/>
        <v>431149.10999999993</v>
      </c>
      <c r="F151" s="52">
        <f t="shared" si="31"/>
        <v>115.96436870080396</v>
      </c>
    </row>
    <row r="152" spans="1:6" ht="12.75" customHeight="1" x14ac:dyDescent="0.2">
      <c r="A152" s="53">
        <v>31</v>
      </c>
      <c r="B152" s="85" t="s">
        <v>349</v>
      </c>
      <c r="C152" s="50" t="s">
        <v>35</v>
      </c>
      <c r="D152" s="51">
        <f t="shared" ref="D152:E152" si="36">D153+D158+D159</f>
        <v>313079.06999999995</v>
      </c>
      <c r="E152" s="51">
        <f t="shared" si="36"/>
        <v>365220.16</v>
      </c>
      <c r="F152" s="52">
        <f t="shared" si="31"/>
        <v>116.65428800462453</v>
      </c>
    </row>
    <row r="153" spans="1:6" ht="12.75" customHeight="1" x14ac:dyDescent="0.2">
      <c r="A153" s="53">
        <v>311</v>
      </c>
      <c r="B153" s="85" t="s">
        <v>350</v>
      </c>
      <c r="C153" s="50" t="s">
        <v>351</v>
      </c>
      <c r="D153" s="51">
        <f t="shared" ref="D153:E153" si="37">SUM(D154:D157)</f>
        <v>263118.98</v>
      </c>
      <c r="E153" s="51">
        <f t="shared" si="37"/>
        <v>302895.09999999998</v>
      </c>
      <c r="F153" s="52">
        <f t="shared" si="31"/>
        <v>115.11716106530969</v>
      </c>
    </row>
    <row r="154" spans="1:6" ht="12.75" customHeight="1" x14ac:dyDescent="0.2">
      <c r="A154" s="53">
        <v>3111</v>
      </c>
      <c r="B154" s="85" t="s">
        <v>352</v>
      </c>
      <c r="C154" s="50" t="s">
        <v>353</v>
      </c>
      <c r="D154" s="242">
        <v>263118.98</v>
      </c>
      <c r="E154" s="242">
        <v>302895.09999999998</v>
      </c>
      <c r="F154" s="52">
        <f t="shared" si="31"/>
        <v>115.11716106530969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9997.91</v>
      </c>
      <c r="E158" s="242">
        <v>15157.74</v>
      </c>
      <c r="F158" s="52">
        <f t="shared" si="31"/>
        <v>151.60908629903648</v>
      </c>
    </row>
    <row r="159" spans="1:6" ht="12.75" customHeight="1" x14ac:dyDescent="0.2">
      <c r="A159" s="53">
        <v>313</v>
      </c>
      <c r="B159" s="85" t="s">
        <v>362</v>
      </c>
      <c r="C159" s="50" t="s">
        <v>363</v>
      </c>
      <c r="D159" s="51">
        <f t="shared" ref="D159:E159" si="38">SUM(D160:D162)</f>
        <v>39962.18</v>
      </c>
      <c r="E159" s="51">
        <f t="shared" si="38"/>
        <v>47167.32</v>
      </c>
      <c r="F159" s="52">
        <f t="shared" si="31"/>
        <v>118.02989726786677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39962.18</v>
      </c>
      <c r="E161" s="242">
        <v>47167.32</v>
      </c>
      <c r="F161" s="52">
        <f t="shared" si="31"/>
        <v>118.02989726786677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57297.279999999999</v>
      </c>
      <c r="E163" s="51">
        <f t="shared" si="39"/>
        <v>64591.229999999989</v>
      </c>
      <c r="F163" s="52">
        <f t="shared" si="31"/>
        <v>112.73001091849383</v>
      </c>
    </row>
    <row r="164" spans="1:6" ht="12.75" customHeight="1" x14ac:dyDescent="0.2">
      <c r="A164" s="53">
        <v>321</v>
      </c>
      <c r="B164" s="85" t="s">
        <v>371</v>
      </c>
      <c r="C164" s="50" t="s">
        <v>372</v>
      </c>
      <c r="D164" s="51">
        <f t="shared" ref="D164:E164" si="40">SUM(D165:D168)</f>
        <v>23647.72</v>
      </c>
      <c r="E164" s="51">
        <f t="shared" si="40"/>
        <v>27634.359999999997</v>
      </c>
      <c r="F164" s="52">
        <f t="shared" si="31"/>
        <v>116.85845400740536</v>
      </c>
    </row>
    <row r="165" spans="1:6" ht="12.75" customHeight="1" x14ac:dyDescent="0.2">
      <c r="A165" s="53">
        <v>3211</v>
      </c>
      <c r="B165" s="85" t="s">
        <v>373</v>
      </c>
      <c r="C165" s="50" t="s">
        <v>374</v>
      </c>
      <c r="D165" s="242">
        <v>694.18</v>
      </c>
      <c r="E165" s="242">
        <v>3244.19</v>
      </c>
      <c r="F165" s="52">
        <f t="shared" si="31"/>
        <v>467.34132357601777</v>
      </c>
    </row>
    <row r="166" spans="1:6" ht="12.75" customHeight="1" x14ac:dyDescent="0.2">
      <c r="A166" s="53">
        <v>3212</v>
      </c>
      <c r="B166" s="85" t="s">
        <v>375</v>
      </c>
      <c r="C166" s="50" t="s">
        <v>376</v>
      </c>
      <c r="D166" s="242">
        <v>22617.75</v>
      </c>
      <c r="E166" s="242">
        <v>24030.959999999999</v>
      </c>
      <c r="F166" s="52">
        <f t="shared" si="31"/>
        <v>106.24823424080645</v>
      </c>
    </row>
    <row r="167" spans="1:6" ht="12.75" customHeight="1" x14ac:dyDescent="0.2">
      <c r="A167" s="53">
        <v>3213</v>
      </c>
      <c r="B167" s="85" t="s">
        <v>377</v>
      </c>
      <c r="C167" s="50" t="s">
        <v>378</v>
      </c>
      <c r="D167" s="242">
        <v>53.09</v>
      </c>
      <c r="E167" s="242"/>
      <c r="F167" s="52">
        <f t="shared" si="31"/>
        <v>0</v>
      </c>
    </row>
    <row r="168" spans="1:6" ht="12.75" customHeight="1" x14ac:dyDescent="0.2">
      <c r="A168" s="53">
        <v>3214</v>
      </c>
      <c r="B168" s="85" t="s">
        <v>379</v>
      </c>
      <c r="C168" s="50" t="s">
        <v>380</v>
      </c>
      <c r="D168" s="242">
        <v>282.7</v>
      </c>
      <c r="E168" s="242">
        <v>359.21</v>
      </c>
      <c r="F168" s="52">
        <f t="shared" si="31"/>
        <v>127.06402546869472</v>
      </c>
    </row>
    <row r="169" spans="1:6" ht="12.75" customHeight="1" x14ac:dyDescent="0.2">
      <c r="A169" s="53">
        <v>322</v>
      </c>
      <c r="B169" s="85" t="s">
        <v>381</v>
      </c>
      <c r="C169" s="50" t="s">
        <v>382</v>
      </c>
      <c r="D169" s="51">
        <f t="shared" ref="D169:E169" si="41">SUM(D170:D176)</f>
        <v>22211</v>
      </c>
      <c r="E169" s="51">
        <f t="shared" si="41"/>
        <v>22817.010000000002</v>
      </c>
      <c r="F169" s="52">
        <f t="shared" si="31"/>
        <v>102.72842285354105</v>
      </c>
    </row>
    <row r="170" spans="1:6" ht="12.75" customHeight="1" x14ac:dyDescent="0.2">
      <c r="A170" s="53">
        <v>3221</v>
      </c>
      <c r="B170" s="85" t="s">
        <v>383</v>
      </c>
      <c r="C170" s="50" t="s">
        <v>384</v>
      </c>
      <c r="D170" s="242">
        <v>3258.57</v>
      </c>
      <c r="E170" s="242">
        <v>3264.54</v>
      </c>
      <c r="F170" s="52">
        <f t="shared" si="31"/>
        <v>100.18320919912722</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18524.43</v>
      </c>
      <c r="E172" s="242">
        <v>18495.68</v>
      </c>
      <c r="F172" s="52">
        <f t="shared" si="31"/>
        <v>99.844799543089863</v>
      </c>
    </row>
    <row r="173" spans="1:6" ht="12.75" customHeight="1" x14ac:dyDescent="0.2">
      <c r="A173" s="53">
        <v>3224</v>
      </c>
      <c r="B173" s="85" t="s">
        <v>389</v>
      </c>
      <c r="C173" s="50" t="s">
        <v>390</v>
      </c>
      <c r="D173" s="242">
        <v>104.23</v>
      </c>
      <c r="E173" s="242">
        <v>442.97</v>
      </c>
      <c r="F173" s="52">
        <f t="shared" si="31"/>
        <v>424.99280437494002</v>
      </c>
    </row>
    <row r="174" spans="1:6" ht="12.75" customHeight="1" x14ac:dyDescent="0.2">
      <c r="A174" s="53">
        <v>3225</v>
      </c>
      <c r="B174" s="85" t="s">
        <v>391</v>
      </c>
      <c r="C174" s="50" t="s">
        <v>392</v>
      </c>
      <c r="D174" s="242">
        <v>0</v>
      </c>
      <c r="E174" s="242">
        <v>321.25</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323.77</v>
      </c>
      <c r="E176" s="242">
        <v>292.57</v>
      </c>
      <c r="F176" s="52">
        <f t="shared" si="31"/>
        <v>90.363529666121011</v>
      </c>
    </row>
    <row r="177" spans="1:6" ht="12.75" customHeight="1" x14ac:dyDescent="0.2">
      <c r="A177" s="53">
        <v>323</v>
      </c>
      <c r="B177" s="85" t="s">
        <v>397</v>
      </c>
      <c r="C177" s="50" t="s">
        <v>398</v>
      </c>
      <c r="D177" s="51">
        <f t="shared" ref="D177:E177" si="42">SUM(D178:D186)</f>
        <v>9165.75</v>
      </c>
      <c r="E177" s="51">
        <f t="shared" si="42"/>
        <v>10629.34</v>
      </c>
      <c r="F177" s="52">
        <f t="shared" si="31"/>
        <v>115.96803316695305</v>
      </c>
    </row>
    <row r="178" spans="1:6" ht="12.75" customHeight="1" x14ac:dyDescent="0.2">
      <c r="A178" s="53">
        <v>3231</v>
      </c>
      <c r="B178" s="85" t="s">
        <v>399</v>
      </c>
      <c r="C178" s="50" t="s">
        <v>400</v>
      </c>
      <c r="D178" s="242">
        <v>1016.43</v>
      </c>
      <c r="E178" s="242">
        <v>1125.6500000000001</v>
      </c>
      <c r="F178" s="52">
        <f t="shared" si="31"/>
        <v>110.74545222002502</v>
      </c>
    </row>
    <row r="179" spans="1:6" ht="12.75" customHeight="1" x14ac:dyDescent="0.2">
      <c r="A179" s="53">
        <v>3232</v>
      </c>
      <c r="B179" s="85" t="s">
        <v>401</v>
      </c>
      <c r="C179" s="50" t="s">
        <v>402</v>
      </c>
      <c r="D179" s="242">
        <v>1357.69</v>
      </c>
      <c r="E179" s="242">
        <v>1114.25</v>
      </c>
      <c r="F179" s="52">
        <f t="shared" si="31"/>
        <v>82.069544594126782</v>
      </c>
    </row>
    <row r="180" spans="1:6" ht="12.75" customHeight="1" x14ac:dyDescent="0.2">
      <c r="A180" s="53">
        <v>3233</v>
      </c>
      <c r="B180" s="85" t="s">
        <v>403</v>
      </c>
      <c r="C180" s="50" t="s">
        <v>404</v>
      </c>
      <c r="D180" s="242">
        <v>0</v>
      </c>
      <c r="E180" s="242">
        <v>2628.78</v>
      </c>
      <c r="F180" s="52" t="str">
        <f t="shared" si="31"/>
        <v>-</v>
      </c>
    </row>
    <row r="181" spans="1:6" ht="12.75" customHeight="1" x14ac:dyDescent="0.2">
      <c r="A181" s="53">
        <v>3234</v>
      </c>
      <c r="B181" s="85" t="s">
        <v>405</v>
      </c>
      <c r="C181" s="50" t="s">
        <v>406</v>
      </c>
      <c r="D181" s="242">
        <v>3474.76</v>
      </c>
      <c r="E181" s="242">
        <v>2866.51</v>
      </c>
      <c r="F181" s="52">
        <f t="shared" si="31"/>
        <v>82.495193912673102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762.99</v>
      </c>
      <c r="E183" s="242"/>
      <c r="F183" s="52">
        <f t="shared" si="31"/>
        <v>0</v>
      </c>
    </row>
    <row r="184" spans="1:6" ht="12.75" customHeight="1" x14ac:dyDescent="0.2">
      <c r="A184" s="53">
        <v>3237</v>
      </c>
      <c r="B184" s="85" t="s">
        <v>411</v>
      </c>
      <c r="C184" s="50" t="s">
        <v>412</v>
      </c>
      <c r="D184" s="242">
        <v>970.58</v>
      </c>
      <c r="E184" s="242">
        <v>1169.76</v>
      </c>
      <c r="F184" s="52">
        <f t="shared" si="31"/>
        <v>120.52174988151414</v>
      </c>
    </row>
    <row r="185" spans="1:6" ht="12.75" customHeight="1" x14ac:dyDescent="0.2">
      <c r="A185" s="53">
        <v>3238</v>
      </c>
      <c r="B185" s="85" t="s">
        <v>413</v>
      </c>
      <c r="C185" s="50" t="s">
        <v>414</v>
      </c>
      <c r="D185" s="242">
        <v>1550.12</v>
      </c>
      <c r="E185" s="242">
        <v>1724.39</v>
      </c>
      <c r="F185" s="52">
        <f t="shared" si="31"/>
        <v>111.24235543054732</v>
      </c>
    </row>
    <row r="186" spans="1:6" ht="12.75" customHeight="1" x14ac:dyDescent="0.2">
      <c r="A186" s="53">
        <v>3239</v>
      </c>
      <c r="B186" s="85" t="s">
        <v>415</v>
      </c>
      <c r="C186" s="50" t="s">
        <v>416</v>
      </c>
      <c r="D186" s="242">
        <v>33.18</v>
      </c>
      <c r="E186" s="242"/>
      <c r="F186" s="52">
        <f t="shared" si="31"/>
        <v>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2272.81</v>
      </c>
      <c r="E188" s="51">
        <f t="shared" si="43"/>
        <v>3510.5199999999995</v>
      </c>
      <c r="F188" s="52">
        <f t="shared" si="31"/>
        <v>154.45725775581766</v>
      </c>
    </row>
    <row r="189" spans="1:6" ht="12.75" customHeight="1" x14ac:dyDescent="0.2">
      <c r="A189" s="53">
        <v>3291</v>
      </c>
      <c r="B189" s="232" t="s">
        <v>421</v>
      </c>
      <c r="C189" s="50" t="s">
        <v>422</v>
      </c>
      <c r="D189" s="242">
        <v>0</v>
      </c>
      <c r="E189" s="242">
        <v>344.02</v>
      </c>
      <c r="F189" s="52" t="str">
        <f t="shared" si="31"/>
        <v>-</v>
      </c>
    </row>
    <row r="190" spans="1:6" ht="12.75" customHeight="1" x14ac:dyDescent="0.2">
      <c r="A190" s="53">
        <v>3292</v>
      </c>
      <c r="B190" s="85" t="s">
        <v>423</v>
      </c>
      <c r="C190" s="50" t="s">
        <v>424</v>
      </c>
      <c r="D190" s="242">
        <v>226.84</v>
      </c>
      <c r="E190" s="242"/>
      <c r="F190" s="52">
        <f t="shared" si="31"/>
        <v>0</v>
      </c>
    </row>
    <row r="191" spans="1:6" ht="12.75" customHeight="1" x14ac:dyDescent="0.2">
      <c r="A191" s="53">
        <v>3293</v>
      </c>
      <c r="B191" s="85" t="s">
        <v>425</v>
      </c>
      <c r="C191" s="50" t="s">
        <v>426</v>
      </c>
      <c r="D191" s="242">
        <v>206.67</v>
      </c>
      <c r="E191" s="242">
        <v>309.74</v>
      </c>
      <c r="F191" s="52">
        <f t="shared" si="31"/>
        <v>149.8717762616732</v>
      </c>
    </row>
    <row r="192" spans="1:6" ht="12.75" customHeight="1" x14ac:dyDescent="0.2">
      <c r="A192" s="53">
        <v>3294</v>
      </c>
      <c r="B192" s="85" t="s">
        <v>427</v>
      </c>
      <c r="C192" s="50" t="s">
        <v>428</v>
      </c>
      <c r="D192" s="242">
        <v>33.18</v>
      </c>
      <c r="E192" s="242">
        <v>35</v>
      </c>
      <c r="F192" s="52">
        <f t="shared" si="31"/>
        <v>105.48523206751055</v>
      </c>
    </row>
    <row r="193" spans="1:6" ht="12.75" customHeight="1" x14ac:dyDescent="0.2">
      <c r="A193" s="53">
        <v>3295</v>
      </c>
      <c r="B193" s="85" t="s">
        <v>429</v>
      </c>
      <c r="C193" s="50" t="s">
        <v>430</v>
      </c>
      <c r="D193" s="242">
        <v>530.89</v>
      </c>
      <c r="E193" s="242">
        <v>957.14</v>
      </c>
      <c r="F193" s="52">
        <f t="shared" si="31"/>
        <v>180.2897021981955</v>
      </c>
    </row>
    <row r="194" spans="1:6" ht="12.75" customHeight="1" x14ac:dyDescent="0.2">
      <c r="A194" s="53" t="s">
        <v>431</v>
      </c>
      <c r="B194" s="85" t="s">
        <v>432</v>
      </c>
      <c r="C194" s="50" t="s">
        <v>431</v>
      </c>
      <c r="D194" s="242">
        <v>1265.01</v>
      </c>
      <c r="E194" s="242">
        <v>1036.8399999999999</v>
      </c>
      <c r="F194" s="52">
        <f t="shared" si="31"/>
        <v>81.962988434874035</v>
      </c>
    </row>
    <row r="195" spans="1:6" ht="12.75" customHeight="1" x14ac:dyDescent="0.2">
      <c r="A195" s="53">
        <v>3299</v>
      </c>
      <c r="B195" s="85" t="s">
        <v>433</v>
      </c>
      <c r="C195" s="50" t="s">
        <v>434</v>
      </c>
      <c r="D195" s="242">
        <v>10.220000000000001</v>
      </c>
      <c r="E195" s="242">
        <v>827.78</v>
      </c>
      <c r="F195" s="52">
        <f t="shared" si="31"/>
        <v>8099.6086105675131</v>
      </c>
    </row>
    <row r="196" spans="1:6" ht="12.75" customHeight="1" x14ac:dyDescent="0.2">
      <c r="A196" s="53">
        <v>34</v>
      </c>
      <c r="B196" s="232" t="s">
        <v>435</v>
      </c>
      <c r="C196" s="50" t="s">
        <v>436</v>
      </c>
      <c r="D196" s="51">
        <f t="shared" ref="D196:E196" si="44">D197+D202+D210</f>
        <v>1418.1200000000001</v>
      </c>
      <c r="E196" s="51">
        <f t="shared" si="44"/>
        <v>1119.18</v>
      </c>
      <c r="F196" s="52">
        <f t="shared" si="31"/>
        <v>78.919978563168129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1418.1200000000001</v>
      </c>
      <c r="E210" s="51">
        <f t="shared" si="47"/>
        <v>1119.18</v>
      </c>
      <c r="F210" s="52">
        <f t="shared" si="31"/>
        <v>78.919978563168129</v>
      </c>
    </row>
    <row r="211" spans="1:6" ht="12.75" customHeight="1" x14ac:dyDescent="0.2">
      <c r="A211" s="53">
        <v>3431</v>
      </c>
      <c r="B211" s="232" t="s">
        <v>465</v>
      </c>
      <c r="C211" s="50" t="s">
        <v>466</v>
      </c>
      <c r="D211" s="242">
        <v>344.96</v>
      </c>
      <c r="E211" s="242">
        <v>398.91</v>
      </c>
      <c r="F211" s="52">
        <f t="shared" si="31"/>
        <v>115.6394944341373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1073.1600000000001</v>
      </c>
      <c r="E213" s="242">
        <v>720.27</v>
      </c>
      <c r="F213" s="52">
        <f t="shared" si="31"/>
        <v>67.116739349211656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218.54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218.54</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218.54</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371794.47</v>
      </c>
      <c r="E289" s="51">
        <f t="shared" si="79"/>
        <v>431149.10999999993</v>
      </c>
      <c r="F289" s="52">
        <f t="shared" si="76"/>
        <v>115.96436870080396</v>
      </c>
    </row>
    <row r="290" spans="1:6" ht="12.75" customHeight="1" x14ac:dyDescent="0.2">
      <c r="A290" s="53" t="s">
        <v>608</v>
      </c>
      <c r="B290" s="85" t="s">
        <v>619</v>
      </c>
      <c r="C290" s="50" t="s">
        <v>620</v>
      </c>
      <c r="D290" s="51">
        <f>IF(D6&gt;=D289,D6-D289,0)</f>
        <v>11860.150000000023</v>
      </c>
      <c r="E290" s="51">
        <f>IF(E6&gt;=E289,E6-E289,0)</f>
        <v>2894.9500000000698</v>
      </c>
      <c r="F290" s="52">
        <f t="shared" si="76"/>
        <v>24.409050475753379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99750.84</v>
      </c>
      <c r="E292" s="242">
        <v>127031.94</v>
      </c>
      <c r="F292" s="52">
        <f t="shared" si="76"/>
        <v>127.34924337479264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84.94</v>
      </c>
      <c r="E294" s="242">
        <v>0</v>
      </c>
      <c r="F294" s="52">
        <f t="shared" si="76"/>
        <v>0</v>
      </c>
    </row>
    <row r="295" spans="1:6" ht="24" x14ac:dyDescent="0.2">
      <c r="A295" s="53">
        <v>9661</v>
      </c>
      <c r="B295" s="85" t="s">
        <v>629</v>
      </c>
      <c r="C295" s="50" t="s">
        <v>630</v>
      </c>
      <c r="D295" s="242">
        <v>84.94</v>
      </c>
      <c r="E295" s="242">
        <v>0</v>
      </c>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252.9</v>
      </c>
      <c r="E298" s="51">
        <f t="shared" si="80"/>
        <v>305.39999999999998</v>
      </c>
      <c r="F298" s="52">
        <f t="shared" ref="F298:F418" si="81">IF(D298&lt;&gt;0,IF(E298/D298&gt;=100,"&gt;&gt;100",E298/D298*100),"-")</f>
        <v>120.75919335705811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252.9</v>
      </c>
      <c r="E311" s="51">
        <f t="shared" si="85"/>
        <v>305.39999999999998</v>
      </c>
      <c r="F311" s="52">
        <f t="shared" si="81"/>
        <v>120.75919335705811</v>
      </c>
    </row>
    <row r="312" spans="1:6" ht="12.75" customHeight="1" x14ac:dyDescent="0.2">
      <c r="A312" s="53">
        <v>721</v>
      </c>
      <c r="B312" s="85" t="s">
        <v>662</v>
      </c>
      <c r="C312" s="50" t="s">
        <v>663</v>
      </c>
      <c r="D312" s="51">
        <f t="shared" ref="D312:E312" si="86">SUM(D313:D316)</f>
        <v>252.9</v>
      </c>
      <c r="E312" s="51">
        <f t="shared" si="86"/>
        <v>305.39999999999998</v>
      </c>
      <c r="F312" s="52">
        <f t="shared" si="81"/>
        <v>120.75919335705811</v>
      </c>
    </row>
    <row r="313" spans="1:6" ht="12.75" customHeight="1" x14ac:dyDescent="0.2">
      <c r="A313" s="53">
        <v>7211</v>
      </c>
      <c r="B313" s="85" t="s">
        <v>664</v>
      </c>
      <c r="C313" s="50" t="s">
        <v>665</v>
      </c>
      <c r="D313" s="242">
        <v>252.9</v>
      </c>
      <c r="E313" s="242">
        <v>305.39999999999998</v>
      </c>
      <c r="F313" s="52">
        <f t="shared" si="81"/>
        <v>120.75919335705811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2089.09</v>
      </c>
      <c r="E350" s="51">
        <f t="shared" si="95"/>
        <v>1024.4000000000001</v>
      </c>
      <c r="F350" s="52">
        <f t="shared" si="81"/>
        <v>49.035704541211722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2089.09</v>
      </c>
      <c r="E363" s="51">
        <f t="shared" si="99"/>
        <v>1024.4000000000001</v>
      </c>
      <c r="F363" s="52">
        <f t="shared" si="81"/>
        <v>49.035704541211722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2034.2800000000002</v>
      </c>
      <c r="E369" s="51">
        <f t="shared" si="101"/>
        <v>979.38</v>
      </c>
      <c r="F369" s="52">
        <f t="shared" si="81"/>
        <v>48.143815010716317</v>
      </c>
    </row>
    <row r="370" spans="1:6" ht="12.75" customHeight="1" x14ac:dyDescent="0.2">
      <c r="A370" s="53">
        <v>4221</v>
      </c>
      <c r="B370" s="85" t="s">
        <v>674</v>
      </c>
      <c r="C370" s="50" t="s">
        <v>766</v>
      </c>
      <c r="D370" s="242">
        <v>1576.39</v>
      </c>
      <c r="E370" s="242">
        <v>979.38</v>
      </c>
      <c r="F370" s="52">
        <f t="shared" si="81"/>
        <v>62.12802669390188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457.89</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54.81</v>
      </c>
      <c r="E383" s="51">
        <f t="shared" si="103"/>
        <v>45.02</v>
      </c>
      <c r="F383" s="52">
        <f t="shared" si="81"/>
        <v>82.138295931399384</v>
      </c>
    </row>
    <row r="384" spans="1:6" ht="12.75" customHeight="1" x14ac:dyDescent="0.2">
      <c r="A384" s="53">
        <v>4241</v>
      </c>
      <c r="B384" s="85" t="s">
        <v>783</v>
      </c>
      <c r="C384" s="50" t="s">
        <v>784</v>
      </c>
      <c r="D384" s="242">
        <v>54.81</v>
      </c>
      <c r="E384" s="242">
        <v>45.02</v>
      </c>
      <c r="F384" s="52">
        <f t="shared" si="81"/>
        <v>82.138295931399384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1836.19</v>
      </c>
      <c r="E408" s="51">
        <f t="shared" si="111"/>
        <v>719.00000000000011</v>
      </c>
      <c r="F408" s="52">
        <f t="shared" si="81"/>
        <v>39.15716783121573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68914.929999999993</v>
      </c>
      <c r="E410" s="242">
        <v>92021.17</v>
      </c>
      <c r="F410" s="52">
        <f t="shared" si="81"/>
        <v>133.52864176166182</v>
      </c>
    </row>
    <row r="411" spans="1:6" ht="12.75" customHeight="1" x14ac:dyDescent="0.2">
      <c r="A411" s="53">
        <v>97</v>
      </c>
      <c r="B411" s="85" t="s">
        <v>827</v>
      </c>
      <c r="C411" s="50" t="s">
        <v>828</v>
      </c>
      <c r="D411" s="242">
        <v>211.43</v>
      </c>
      <c r="E411" s="242">
        <v>1523.22</v>
      </c>
      <c r="F411" s="52">
        <f t="shared" si="81"/>
        <v>720.43702407416163</v>
      </c>
    </row>
    <row r="412" spans="1:6" ht="12.75" customHeight="1" x14ac:dyDescent="0.2">
      <c r="A412" s="53" t="s">
        <v>608</v>
      </c>
      <c r="B412" s="85" t="s">
        <v>829</v>
      </c>
      <c r="C412" s="50" t="s">
        <v>830</v>
      </c>
      <c r="D412" s="51">
        <f>D6+D298</f>
        <v>383907.52</v>
      </c>
      <c r="E412" s="51">
        <f>E6+E298</f>
        <v>434349.46</v>
      </c>
      <c r="F412" s="52">
        <f t="shared" si="81"/>
        <v>113.13908620492769</v>
      </c>
    </row>
    <row r="413" spans="1:6" ht="12.75" customHeight="1" x14ac:dyDescent="0.2">
      <c r="A413" s="53" t="s">
        <v>608</v>
      </c>
      <c r="B413" s="85" t="s">
        <v>831</v>
      </c>
      <c r="C413" s="50" t="s">
        <v>832</v>
      </c>
      <c r="D413" s="51">
        <f t="shared" ref="D413:E413" si="112">D289+D350</f>
        <v>373883.56</v>
      </c>
      <c r="E413" s="51">
        <f t="shared" si="112"/>
        <v>432173.50999999995</v>
      </c>
      <c r="F413" s="52">
        <f t="shared" si="81"/>
        <v>115.59040199574433</v>
      </c>
    </row>
    <row r="414" spans="1:6" ht="12.75" customHeight="1" x14ac:dyDescent="0.2">
      <c r="A414" s="53" t="s">
        <v>608</v>
      </c>
      <c r="B414" s="85" t="s">
        <v>833</v>
      </c>
      <c r="C414" s="50" t="s">
        <v>834</v>
      </c>
      <c r="D414" s="51">
        <f t="shared" ref="D414:E414" si="113">IF(D412&gt;=D413,D412-D413,0)</f>
        <v>10023.960000000021</v>
      </c>
      <c r="E414" s="51">
        <f t="shared" si="113"/>
        <v>2175.9500000000698</v>
      </c>
      <c r="F414" s="52">
        <f t="shared" si="81"/>
        <v>21.7074888567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30835.910000000003</v>
      </c>
      <c r="E416" s="51">
        <f t="shared" si="115"/>
        <v>35010.770000000004</v>
      </c>
      <c r="F416" s="52">
        <f t="shared" si="81"/>
        <v>113.53895506894396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296.37</v>
      </c>
      <c r="E418" s="62">
        <f t="shared" si="117"/>
        <v>1523.22</v>
      </c>
      <c r="F418" s="57">
        <f t="shared" si="81"/>
        <v>513.95890272294764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383907.52</v>
      </c>
      <c r="E639" s="51">
        <f t="shared" si="180"/>
        <v>434349.46</v>
      </c>
      <c r="F639" s="52">
        <f t="shared" si="119"/>
        <v>113.13908620492769</v>
      </c>
    </row>
    <row r="640" spans="1:6" ht="12.75" customHeight="1" x14ac:dyDescent="0.2">
      <c r="A640" s="53" t="s">
        <v>608</v>
      </c>
      <c r="B640" s="85" t="s">
        <v>1277</v>
      </c>
      <c r="C640" s="50" t="s">
        <v>1278</v>
      </c>
      <c r="D640" s="51">
        <f t="shared" ref="D640:E640" si="181">D413+D528</f>
        <v>373883.56</v>
      </c>
      <c r="E640" s="51">
        <f t="shared" si="181"/>
        <v>432173.50999999995</v>
      </c>
      <c r="F640" s="52">
        <f t="shared" si="119"/>
        <v>115.59040199574433</v>
      </c>
    </row>
    <row r="641" spans="1:6" ht="12.75" customHeight="1" x14ac:dyDescent="0.2">
      <c r="A641" s="53" t="s">
        <v>608</v>
      </c>
      <c r="B641" s="85" t="s">
        <v>1279</v>
      </c>
      <c r="C641" s="50" t="s">
        <v>1280</v>
      </c>
      <c r="D641" s="51">
        <f t="shared" ref="D641:E641" si="182">IF(D639&gt;=D640,D639-D640,0)</f>
        <v>10023.960000000021</v>
      </c>
      <c r="E641" s="51">
        <f t="shared" si="182"/>
        <v>2175.9500000000698</v>
      </c>
      <c r="F641" s="52">
        <f t="shared" si="119"/>
        <v>21.7074888567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30835.910000000003</v>
      </c>
      <c r="E643" s="51">
        <f t="shared" si="184"/>
        <v>35010.770000000004</v>
      </c>
      <c r="F643" s="52">
        <f t="shared" si="119"/>
        <v>113.53895506894396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40859.870000000024</v>
      </c>
      <c r="E645" s="51">
        <f t="shared" si="186"/>
        <v>37186.720000000074</v>
      </c>
      <c r="F645" s="52">
        <f t="shared" si="119"/>
        <v>91.010372769174381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51358.16</v>
      </c>
      <c r="E647" s="243">
        <v>61499.82</v>
      </c>
      <c r="F647" s="57">
        <f t="shared" si="119"/>
        <v>119.74693018597237</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29489.08</v>
      </c>
      <c r="E649" s="242">
        <v>30907.45</v>
      </c>
      <c r="F649" s="52">
        <f t="shared" ref="F649:F724" si="188">IF(D649&lt;&gt;0,IF(E649/D649&gt;=100,"&gt;&gt;100",E649/D649*100),"-")</f>
        <v>104.80981434483544</v>
      </c>
    </row>
    <row r="650" spans="1:6" ht="12.75" customHeight="1" x14ac:dyDescent="0.2">
      <c r="A650" s="53" t="s">
        <v>1296</v>
      </c>
      <c r="B650" s="85" t="s">
        <v>1297</v>
      </c>
      <c r="C650" s="50" t="s">
        <v>1296</v>
      </c>
      <c r="D650" s="242">
        <v>40462.6</v>
      </c>
      <c r="E650" s="242">
        <v>40183.53</v>
      </c>
      <c r="F650" s="52">
        <f t="shared" si="188"/>
        <v>99.310301364717049</v>
      </c>
    </row>
    <row r="651" spans="1:6" ht="12.75" customHeight="1" x14ac:dyDescent="0.2">
      <c r="A651" s="53" t="s">
        <v>1298</v>
      </c>
      <c r="B651" s="85" t="s">
        <v>1299</v>
      </c>
      <c r="C651" s="50" t="s">
        <v>1298</v>
      </c>
      <c r="D651" s="242">
        <v>33462.76</v>
      </c>
      <c r="E651" s="242">
        <v>38275.160000000003</v>
      </c>
      <c r="F651" s="52">
        <f t="shared" si="188"/>
        <v>114.38136005517777</v>
      </c>
    </row>
    <row r="652" spans="1:6" ht="24" x14ac:dyDescent="0.2">
      <c r="A652" s="53">
        <v>11</v>
      </c>
      <c r="B652" s="85" t="s">
        <v>1300</v>
      </c>
      <c r="C652" s="50" t="s">
        <v>1301</v>
      </c>
      <c r="D652" s="51">
        <f t="shared" ref="D652:E652" si="189">+D649+D650-D651</f>
        <v>36488.919999999991</v>
      </c>
      <c r="E652" s="51">
        <f t="shared" si="189"/>
        <v>32815.819999999992</v>
      </c>
      <c r="F652" s="52">
        <f t="shared" si="188"/>
        <v>89.933656573009017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52</v>
      </c>
      <c r="E654" s="262">
        <v>52</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34</v>
      </c>
      <c r="E656" s="262">
        <v>34</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321461.98</v>
      </c>
      <c r="E675" s="242">
        <v>357565.01</v>
      </c>
      <c r="F675" s="52">
        <f t="shared" si="188"/>
        <v>111.23088646439621</v>
      </c>
    </row>
    <row r="676" spans="1:6" ht="24" x14ac:dyDescent="0.2">
      <c r="A676" s="53">
        <v>63613</v>
      </c>
      <c r="B676" s="232" t="s">
        <v>1349</v>
      </c>
      <c r="C676" s="50" t="s">
        <v>1350</v>
      </c>
      <c r="D676" s="242">
        <v>1526.31</v>
      </c>
      <c r="E676" s="242">
        <v>840</v>
      </c>
      <c r="F676" s="52">
        <f t="shared" si="188"/>
        <v>55.034691510898838</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1440.65</v>
      </c>
      <c r="E694" s="242">
        <v>1655.31</v>
      </c>
      <c r="F694" s="52">
        <f t="shared" si="188"/>
        <v>114.90021865130322</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342.56</v>
      </c>
      <c r="E710" s="242">
        <v>326.83999999999997</v>
      </c>
      <c r="F710" s="52">
        <f t="shared" si="188"/>
        <v>95.411022886501627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331.81</v>
      </c>
      <c r="E717" s="242"/>
      <c r="F717" s="52">
        <f t="shared" si="188"/>
        <v>0</v>
      </c>
    </row>
    <row r="718" spans="1:6" ht="12.75" customHeight="1" x14ac:dyDescent="0.2">
      <c r="A718" s="53">
        <v>32121</v>
      </c>
      <c r="B718" s="85" t="s">
        <v>1415</v>
      </c>
      <c r="C718" s="50" t="s">
        <v>1416</v>
      </c>
      <c r="D718" s="242">
        <v>22617.75</v>
      </c>
      <c r="E718" s="242">
        <v>24030.959999999999</v>
      </c>
      <c r="F718" s="52">
        <f t="shared" si="188"/>
        <v>106.24823424080645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970.58</v>
      </c>
      <c r="E722" s="242">
        <v>1169.76</v>
      </c>
      <c r="F722" s="52">
        <f t="shared" si="188"/>
        <v>120.52174988151414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B92" sqref="B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65833.850000000006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440092.50000000006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87.25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438980.85000000003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372521.58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64809.77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1119.18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530.32000000000005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1024.4000000000001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433182.59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87.25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432070.94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366018.05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64809.77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1119.18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123.94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1024.4000000000001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72743.760000000068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72743.759999999995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72743.759999999995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21535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0</v>
      </c>
      <c r="N220" s="71"/>
      <c r="O220" s="71"/>
      <c r="P220" s="71"/>
    </row>
    <row r="221" spans="1:16" ht="30" customHeight="1" x14ac:dyDescent="0.2">
      <c r="A221" s="133">
        <v>184</v>
      </c>
      <c r="B221" s="134" t="str">
        <f t="shared" si="19"/>
        <v>Provjera</v>
      </c>
      <c r="C221" s="118" t="s">
        <v>3226</v>
      </c>
      <c r="D221" s="123"/>
      <c r="E221" s="71">
        <f t="shared" si="20"/>
        <v>0</v>
      </c>
      <c r="F221" s="71">
        <f t="shared" si="21"/>
        <v>1</v>
      </c>
      <c r="G221" s="71"/>
      <c r="H221" s="71"/>
      <c r="I221" s="71"/>
      <c r="J221" s="71"/>
      <c r="K221" s="71"/>
      <c r="L221" s="71">
        <f>IF(AND('PR-RAS'!D189&gt;0,'PR-RAS'!D725=0),1,0)</f>
        <v>0</v>
      </c>
      <c r="M221" s="71">
        <f>IF(AND('PR-RAS'!E189&gt;0,'PR-RAS'!E725=0),1,0)</f>
        <v>1</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2023-07-05T11:12:49Z</cp:lastPrinted>
  <dcterms:created xsi:type="dcterms:W3CDTF">2022-04-01T05:14:30Z</dcterms:created>
  <dcterms:modified xsi:type="dcterms:W3CDTF">2023-07-06T06:53:48Z</dcterms:modified>
</cp:coreProperties>
</file>